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_23\2025\April 2025\"/>
    </mc:Choice>
  </mc:AlternateContent>
  <xr:revisionPtr revIDLastSave="0" documentId="13_ncr:1_{B5DB2EBF-42C7-4E8B-86FF-FBCE29EA6F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F41" i="2"/>
  <c r="D41" i="2"/>
  <c r="C41" i="2"/>
  <c r="E41" i="2" s="1"/>
  <c r="C4" i="2" s="1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G50" i="1" l="1"/>
  <c r="F50" i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0" i="1" s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<sst xmlns="http://schemas.openxmlformats.org/spreadsheetml/2006/main" count="130" uniqueCount="98">
  <si>
    <t>April  - 2025 MDR</t>
  </si>
  <si>
    <t>Complaints Received directly</t>
  </si>
  <si>
    <t>Complaint against</t>
  </si>
  <si>
    <t>Pending at the beginning of the month April  2025</t>
  </si>
  <si>
    <t>Received during the month of April 2025 (as on 30/04/25)</t>
  </si>
  <si>
    <t>Resolved during the month of April  2025</t>
  </si>
  <si>
    <t>Pending at the end of the month of  April 2025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</si>
  <si>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</si>
  <si>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</si>
  <si>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</si>
  <si>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</si>
  <si>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</si>
  <si>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</si>
  <si>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</si>
  <si>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</si>
  <si>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Pending at the beginning of the month April  2024</t>
  </si>
  <si>
    <t>Received during the month of April  2025 (as on 30/04/2025)</t>
  </si>
  <si>
    <t>Pending at the end of the month of April  2025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</si>
  <si>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</si>
  <si>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</si>
  <si>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</si>
  <si>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</si>
  <si>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</si>
  <si>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</si>
  <si>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</si>
  <si>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</si>
  <si>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</si>
  <si>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</si>
  <si>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</si>
  <si>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</si>
  <si>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</si>
  <si>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</si>
  <si>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</si>
  <si>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</si>
  <si>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</si>
  <si>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</si>
  <si>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</si>
  <si>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</si>
  <si>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</si>
  <si>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</si>
  <si>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</si>
  <si>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</si>
  <si>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</si>
  <si>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</si>
  <si>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</si>
  <si>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</si>
  <si>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</si>
  <si>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</si>
  <si>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</si>
  <si>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</si>
  <si>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</si>
  <si>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</si>
  <si>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</si>
  <si>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</si>
  <si>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</si>
  <si>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</si>
  <si>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</si>
  <si>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</si>
  <si>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</si>
  <si>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</si>
  <si>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</si>
  <si>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</si>
  <si>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</si>
  <si>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 ** As mentioned in  SEBI circular ref no.SEBI/MRD/OIAE/Dep/Cir-4/2010 dated April 29, 2010.</t>
  </si>
  <si>
    <t>Status of complaints referred by SEBI as on April 30, 2025</t>
  </si>
  <si>
    <t>Pending at the beginning of the month</t>
  </si>
  <si>
    <t>Received during the month i.e. April 2024</t>
  </si>
  <si>
    <t>Resolved during the month i.e. April 2024</t>
  </si>
  <si>
    <t>Pending at the end of the month April 2024</t>
  </si>
  <si>
    <t xml:space="preserve">Number of complaints pending for more than 21 days </t>
  </si>
  <si>
    <t>Type of Complaints</t>
  </si>
  <si>
    <t>Nature of Complaints</t>
  </si>
  <si>
    <t>Received during the month of April 2024</t>
  </si>
  <si>
    <t>Resolved during the month of April 2024</t>
  </si>
  <si>
    <t>Pending at the end of the month of April 2024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</si>
  <si>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</si>
  <si>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</si>
  <si>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</si>
  <si>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</si>
  <si>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</si>
  <si>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</si>
  <si>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</si>
  <si>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</si>
  <si>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</si>
  <si>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</si>
  <si>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</si>
  <si>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</si>
  <si>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</si>
  <si>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sgb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</si>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</sst>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8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Normal" xfId="0" builtinId="0"/>
    <cellStyle name="Normal 4" xfId="1" xr:uid="{755CFC0E-AF93-4891-9935-36B5A59D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11.140625" style="1" customWidth="1"/>
    <col min="2" max="2" width="49.7109375" customWidth="1"/>
    <col min="3" max="3" width="19.42578125" customWidth="1"/>
    <col min="4" max="4" width="17.85546875" customWidth="1"/>
    <col min="5" max="5" width="17.42578125" style="3" customWidth="1"/>
    <col min="6" max="6" width="18.85546875" customWidth="1"/>
    <col min="7" max="7" width="21.140625" customWidth="1"/>
  </cols>
  <sheetData>
    <row r="1" spans="1:7" s="1" customFormat="1" ht="17.25" customHeight="1" x14ac:dyDescent="0.25">
      <c r="B1" s="2" t="s">
        <v>0</v>
      </c>
      <c r="C1" s="2"/>
      <c r="D1" s="2"/>
      <c r="E1" s="2"/>
      <c r="F1" s="2"/>
      <c r="G1" s="2"/>
    </row>
    <row r="2" spans="1:7" s="1" customFormat="1" ht="17.25" customHeight="1" x14ac:dyDescent="0.25">
      <c r="B2" s="2" t="s">
        <v>1</v>
      </c>
      <c r="C2" s="2"/>
      <c r="D2" s="2"/>
      <c r="E2" s="2"/>
      <c r="F2" s="2"/>
      <c r="G2" s="2"/>
    </row>
    <row r="3" spans="1:7" ht="18" customHeight="1" x14ac:dyDescent="0.25"/>
    <row r="4" spans="1:7" ht="78" customHeight="1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ht="16.5" customHeight="1" x14ac:dyDescent="0.25">
      <c r="B5" s="5" t="s">
        <v>8</v>
      </c>
      <c r="C5" s="6">
        <v>144</v>
      </c>
      <c r="D5" s="6">
        <v>8771</v>
      </c>
      <c r="E5" s="7">
        <f>+C5+D5-F5</f>
        <v>8505</v>
      </c>
      <c r="F5" s="6">
        <v>410</v>
      </c>
      <c r="G5" s="6">
        <v>0</v>
      </c>
    </row>
    <row r="6" spans="1:7" ht="16.5" customHeight="1" x14ac:dyDescent="0.25">
      <c r="B6" s="8" t="s">
        <v>9</v>
      </c>
      <c r="C6" s="6">
        <v>125</v>
      </c>
      <c r="D6" s="6">
        <v>220</v>
      </c>
      <c r="E6" s="7">
        <f>+C6+D6-F6</f>
        <v>237</v>
      </c>
      <c r="F6" s="6">
        <v>108</v>
      </c>
      <c r="G6" s="6">
        <v>0</v>
      </c>
    </row>
    <row r="7" spans="1:7" ht="16.5" customHeight="1" x14ac:dyDescent="0.25">
      <c r="B7" s="8" t="s">
        <v>10</v>
      </c>
      <c r="C7" s="6">
        <v>3</v>
      </c>
      <c r="D7" s="6">
        <v>5</v>
      </c>
      <c r="E7" s="7">
        <f>+C7+D7-F7</f>
        <v>7</v>
      </c>
      <c r="F7" s="6">
        <v>1</v>
      </c>
      <c r="G7" s="6">
        <v>0</v>
      </c>
    </row>
    <row r="8" spans="1:7" ht="16.5" customHeight="1" x14ac:dyDescent="0.25">
      <c r="B8" s="9" t="s">
        <v>11</v>
      </c>
      <c r="C8" s="10">
        <f>SUM(C5:C7)</f>
        <v>272</v>
      </c>
      <c r="D8" s="10">
        <f>SUM(D5:D7)</f>
        <v>8996</v>
      </c>
      <c r="E8" s="10">
        <f>SUM(E5:E7)</f>
        <v>8749</v>
      </c>
      <c r="F8" s="10">
        <f>SUM(F5:F7)</f>
        <v>519</v>
      </c>
      <c r="G8" s="10">
        <v>0</v>
      </c>
    </row>
    <row r="9" spans="1:7" s="3" customFormat="1" ht="16.5" customHeight="1" x14ac:dyDescent="0.25"/>
    <row r="10" spans="1:7" ht="16.5" customHeight="1" x14ac:dyDescent="0.25">
      <c r="B10" s="11" t="s">
        <v>12</v>
      </c>
      <c r="C10" s="3"/>
      <c r="D10" s="3"/>
      <c r="F10" s="3"/>
    </row>
    <row r="11" spans="1:7" ht="16.5" customHeight="1" x14ac:dyDescent="0.25">
      <c r="C11" s="3"/>
      <c r="D11" s="3"/>
      <c r="F11" s="3"/>
      <c r="G11" s="12"/>
    </row>
    <row r="12" spans="1:7" ht="70.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5</v>
      </c>
      <c r="F12" s="4" t="s">
        <v>17</v>
      </c>
      <c r="G12" s="4" t="s">
        <v>7</v>
      </c>
    </row>
    <row r="13" spans="1:7" ht="16.5" customHeight="1" x14ac:dyDescent="0.25">
      <c r="A13" s="13"/>
      <c r="B13" s="14" t="s">
        <v>18</v>
      </c>
      <c r="C13" s="15"/>
      <c r="D13" s="7"/>
      <c r="E13" s="15"/>
      <c r="F13" s="15"/>
      <c r="G13" s="13"/>
    </row>
    <row r="14" spans="1:7" s="19" customFormat="1" ht="16.5" customHeight="1" x14ac:dyDescent="0.25">
      <c r="A14" s="16" t="s">
        <v>19</v>
      </c>
      <c r="B14" s="17" t="s">
        <v>20</v>
      </c>
      <c r="C14" s="18">
        <v>7</v>
      </c>
      <c r="D14" s="18">
        <v>0</v>
      </c>
      <c r="E14" s="18">
        <f t="shared" ref="E14:E23" si="0">C14+D14-F14</f>
        <v>7</v>
      </c>
      <c r="F14" s="18">
        <v>0</v>
      </c>
      <c r="G14" s="18">
        <v>0</v>
      </c>
    </row>
    <row r="15" spans="1:7" s="19" customFormat="1" ht="16.5" customHeight="1" x14ac:dyDescent="0.25">
      <c r="A15" s="16" t="s">
        <v>21</v>
      </c>
      <c r="B15" s="17" t="s">
        <v>22</v>
      </c>
      <c r="C15" s="18">
        <v>1</v>
      </c>
      <c r="D15" s="18">
        <v>4</v>
      </c>
      <c r="E15" s="18">
        <f t="shared" si="0"/>
        <v>3</v>
      </c>
      <c r="F15" s="18">
        <v>2</v>
      </c>
      <c r="G15" s="18">
        <v>0</v>
      </c>
    </row>
    <row r="16" spans="1:7" s="19" customFormat="1" ht="16.5" customHeight="1" x14ac:dyDescent="0.25">
      <c r="A16" s="16" t="s">
        <v>23</v>
      </c>
      <c r="B16" s="17" t="s">
        <v>24</v>
      </c>
      <c r="C16" s="18">
        <v>1</v>
      </c>
      <c r="D16" s="18">
        <v>2</v>
      </c>
      <c r="E16" s="18">
        <f t="shared" si="0"/>
        <v>2</v>
      </c>
      <c r="F16" s="18">
        <v>1</v>
      </c>
      <c r="G16" s="18">
        <v>0</v>
      </c>
    </row>
    <row r="17" spans="1:7" s="19" customFormat="1" ht="16.5" customHeight="1" x14ac:dyDescent="0.25">
      <c r="A17" s="16" t="s">
        <v>25</v>
      </c>
      <c r="B17" s="17" t="s">
        <v>26</v>
      </c>
      <c r="C17" s="18">
        <v>63</v>
      </c>
      <c r="D17" s="18">
        <v>149</v>
      </c>
      <c r="E17" s="18">
        <f t="shared" si="0"/>
        <v>145</v>
      </c>
      <c r="F17" s="18">
        <v>67</v>
      </c>
      <c r="G17" s="18">
        <v>0</v>
      </c>
    </row>
    <row r="18" spans="1:7" s="19" customFormat="1" ht="16.5" customHeight="1" x14ac:dyDescent="0.25">
      <c r="A18" s="16" t="s">
        <v>27</v>
      </c>
      <c r="B18" s="17" t="s">
        <v>28</v>
      </c>
      <c r="C18" s="18">
        <v>6</v>
      </c>
      <c r="D18" s="18">
        <v>4</v>
      </c>
      <c r="E18" s="18">
        <f t="shared" si="0"/>
        <v>6</v>
      </c>
      <c r="F18" s="18">
        <v>4</v>
      </c>
      <c r="G18" s="18">
        <v>0</v>
      </c>
    </row>
    <row r="19" spans="1:7" s="19" customFormat="1" ht="16.5" customHeight="1" x14ac:dyDescent="0.25">
      <c r="A19" s="16" t="s">
        <v>29</v>
      </c>
      <c r="B19" s="17" t="s">
        <v>30</v>
      </c>
      <c r="C19" s="18">
        <v>3</v>
      </c>
      <c r="D19" s="18">
        <v>5</v>
      </c>
      <c r="E19" s="18">
        <f t="shared" si="0"/>
        <v>3</v>
      </c>
      <c r="F19" s="18">
        <v>5</v>
      </c>
      <c r="G19" s="18">
        <v>0</v>
      </c>
    </row>
    <row r="20" spans="1:7" s="19" customFormat="1" ht="16.5" customHeight="1" x14ac:dyDescent="0.25">
      <c r="A20" s="16" t="s">
        <v>31</v>
      </c>
      <c r="B20" s="17" t="s">
        <v>32</v>
      </c>
      <c r="C20" s="18">
        <v>16</v>
      </c>
      <c r="D20" s="18">
        <v>24</v>
      </c>
      <c r="E20" s="18">
        <f>C20+D20-F20</f>
        <v>25</v>
      </c>
      <c r="F20" s="18">
        <v>15</v>
      </c>
      <c r="G20" s="18">
        <v>0</v>
      </c>
    </row>
    <row r="21" spans="1:7" s="19" customFormat="1" ht="16.5" customHeight="1" x14ac:dyDescent="0.25">
      <c r="A21" s="16" t="s">
        <v>33</v>
      </c>
      <c r="B21" s="17" t="s">
        <v>34</v>
      </c>
      <c r="C21" s="18">
        <v>0</v>
      </c>
      <c r="D21" s="18">
        <v>0</v>
      </c>
      <c r="E21" s="18">
        <f>C21+D21-F21</f>
        <v>0</v>
      </c>
      <c r="F21" s="18">
        <v>0</v>
      </c>
      <c r="G21" s="18">
        <v>0</v>
      </c>
    </row>
    <row r="22" spans="1:7" s="19" customFormat="1" ht="16.5" customHeight="1" x14ac:dyDescent="0.25">
      <c r="A22" s="16" t="s">
        <v>35</v>
      </c>
      <c r="B22" s="17" t="s">
        <v>36</v>
      </c>
      <c r="C22" s="18">
        <v>28</v>
      </c>
      <c r="D22" s="18">
        <v>32</v>
      </c>
      <c r="E22" s="18">
        <f t="shared" si="0"/>
        <v>46</v>
      </c>
      <c r="F22" s="18">
        <v>14</v>
      </c>
      <c r="G22" s="18">
        <v>0</v>
      </c>
    </row>
    <row r="23" spans="1:7" s="19" customFormat="1" ht="16.5" customHeight="1" x14ac:dyDescent="0.25">
      <c r="A23" s="16"/>
      <c r="B23" s="17" t="s">
        <v>37</v>
      </c>
      <c r="C23" s="18">
        <v>0</v>
      </c>
      <c r="D23" s="18">
        <v>0</v>
      </c>
      <c r="E23" s="18">
        <f t="shared" si="0"/>
        <v>0</v>
      </c>
      <c r="F23" s="18">
        <v>0</v>
      </c>
      <c r="G23" s="18">
        <v>0</v>
      </c>
    </row>
    <row r="24" spans="1:7" ht="16.5" customHeight="1" x14ac:dyDescent="0.25">
      <c r="A24" s="20"/>
      <c r="B24" s="14" t="s">
        <v>38</v>
      </c>
      <c r="C24" s="18"/>
      <c r="D24" s="18"/>
      <c r="E24" s="18"/>
      <c r="F24" s="18"/>
      <c r="G24" s="18"/>
    </row>
    <row r="25" spans="1:7" ht="16.5" customHeight="1" x14ac:dyDescent="0.25">
      <c r="A25" s="16" t="s">
        <v>21</v>
      </c>
      <c r="B25" s="17" t="s">
        <v>39</v>
      </c>
      <c r="C25" s="18">
        <v>2</v>
      </c>
      <c r="D25" s="18">
        <v>3</v>
      </c>
      <c r="E25" s="18">
        <f>C25+D25-F25</f>
        <v>4</v>
      </c>
      <c r="F25" s="18">
        <v>1</v>
      </c>
      <c r="G25" s="18">
        <v>0</v>
      </c>
    </row>
    <row r="26" spans="1:7" ht="16.5" customHeight="1" x14ac:dyDescent="0.25">
      <c r="A26" s="16" t="s">
        <v>40</v>
      </c>
      <c r="B26" s="21" t="s">
        <v>41</v>
      </c>
      <c r="C26" s="18">
        <v>0</v>
      </c>
      <c r="D26" s="18">
        <v>0</v>
      </c>
      <c r="E26" s="18">
        <f>C26+D26-F26</f>
        <v>0</v>
      </c>
      <c r="F26" s="18">
        <v>0</v>
      </c>
      <c r="G26" s="18">
        <v>0</v>
      </c>
    </row>
    <row r="27" spans="1:7" ht="16.5" customHeight="1" x14ac:dyDescent="0.25">
      <c r="A27" s="16" t="s">
        <v>35</v>
      </c>
      <c r="B27" s="17" t="s">
        <v>36</v>
      </c>
      <c r="C27" s="18">
        <v>1</v>
      </c>
      <c r="D27" s="18">
        <v>2</v>
      </c>
      <c r="E27" s="18">
        <f>C27+D27-F27</f>
        <v>3</v>
      </c>
      <c r="F27" s="18">
        <v>0</v>
      </c>
      <c r="G27" s="18">
        <v>0</v>
      </c>
    </row>
    <row r="28" spans="1:7" ht="16.5" customHeight="1" x14ac:dyDescent="0.25">
      <c r="A28" s="17"/>
      <c r="B28" s="14" t="s">
        <v>8</v>
      </c>
      <c r="C28" s="18"/>
      <c r="D28" s="18"/>
      <c r="E28" s="18"/>
      <c r="F28" s="18"/>
      <c r="G28" s="18"/>
    </row>
    <row r="29" spans="1:7" ht="16.5" customHeight="1" x14ac:dyDescent="0.25">
      <c r="A29" s="17"/>
      <c r="B29" s="14" t="s">
        <v>42</v>
      </c>
      <c r="C29" s="18"/>
      <c r="D29" s="18"/>
      <c r="E29" s="18"/>
      <c r="F29" s="18"/>
      <c r="G29" s="18"/>
    </row>
    <row r="30" spans="1:7" ht="16.5" customHeight="1" x14ac:dyDescent="0.25">
      <c r="A30" s="16">
        <v>1</v>
      </c>
      <c r="B30" s="17" t="s">
        <v>43</v>
      </c>
      <c r="C30" s="16">
        <v>41</v>
      </c>
      <c r="D30" s="22">
        <v>5271</v>
      </c>
      <c r="E30" s="16">
        <f t="shared" ref="E30:E42" si="1">C30+D30-F30</f>
        <v>5103</v>
      </c>
      <c r="F30" s="22">
        <v>209</v>
      </c>
      <c r="G30" s="18">
        <v>0</v>
      </c>
    </row>
    <row r="31" spans="1:7" ht="16.5" customHeight="1" x14ac:dyDescent="0.25">
      <c r="A31" s="16">
        <v>2</v>
      </c>
      <c r="B31" s="17" t="s">
        <v>44</v>
      </c>
      <c r="C31" s="16">
        <v>8</v>
      </c>
      <c r="D31" s="22">
        <v>3120</v>
      </c>
      <c r="E31" s="16">
        <f t="shared" si="1"/>
        <v>3038</v>
      </c>
      <c r="F31" s="22">
        <v>90</v>
      </c>
      <c r="G31" s="18">
        <v>0</v>
      </c>
    </row>
    <row r="32" spans="1:7" ht="16.5" customHeight="1" x14ac:dyDescent="0.25">
      <c r="A32" s="16">
        <v>3</v>
      </c>
      <c r="B32" s="17" t="s">
        <v>45</v>
      </c>
      <c r="C32" s="16">
        <v>1</v>
      </c>
      <c r="D32" s="22">
        <v>148</v>
      </c>
      <c r="E32" s="16">
        <f t="shared" si="1"/>
        <v>148</v>
      </c>
      <c r="F32" s="22">
        <v>1</v>
      </c>
      <c r="G32" s="18">
        <v>0</v>
      </c>
    </row>
    <row r="33" spans="1:7" ht="16.5" customHeight="1" x14ac:dyDescent="0.25">
      <c r="A33" s="16">
        <v>4</v>
      </c>
      <c r="B33" s="17" t="s">
        <v>46</v>
      </c>
      <c r="C33" s="22">
        <v>0</v>
      </c>
      <c r="D33" s="22">
        <v>1</v>
      </c>
      <c r="E33" s="16">
        <f t="shared" si="1"/>
        <v>1</v>
      </c>
      <c r="F33" s="22">
        <v>0</v>
      </c>
      <c r="G33" s="18">
        <v>0</v>
      </c>
    </row>
    <row r="34" spans="1:7" ht="16.5" customHeight="1" x14ac:dyDescent="0.25">
      <c r="A34" s="16">
        <v>5</v>
      </c>
      <c r="B34" s="17" t="s">
        <v>47</v>
      </c>
      <c r="C34" s="22">
        <v>0</v>
      </c>
      <c r="D34" s="22">
        <v>0</v>
      </c>
      <c r="E34" s="16">
        <f t="shared" si="1"/>
        <v>0</v>
      </c>
      <c r="F34" s="22">
        <v>0</v>
      </c>
      <c r="G34" s="18">
        <v>0</v>
      </c>
    </row>
    <row r="35" spans="1:7" ht="16.5" customHeight="1" x14ac:dyDescent="0.25">
      <c r="A35" s="16">
        <v>6</v>
      </c>
      <c r="B35" s="17" t="s">
        <v>48</v>
      </c>
      <c r="C35" s="22">
        <v>0</v>
      </c>
      <c r="D35" s="22">
        <v>0</v>
      </c>
      <c r="E35" s="16">
        <f t="shared" si="1"/>
        <v>0</v>
      </c>
      <c r="F35" s="22">
        <v>0</v>
      </c>
      <c r="G35" s="18">
        <v>0</v>
      </c>
    </row>
    <row r="36" spans="1:7" ht="16.5" customHeight="1" x14ac:dyDescent="0.25">
      <c r="A36" s="16">
        <v>7</v>
      </c>
      <c r="B36" s="17" t="s">
        <v>49</v>
      </c>
      <c r="C36" s="22"/>
      <c r="D36" s="22">
        <v>0</v>
      </c>
      <c r="E36" s="16">
        <f t="shared" si="1"/>
        <v>0</v>
      </c>
      <c r="F36" s="22">
        <v>0</v>
      </c>
      <c r="G36" s="18">
        <v>0</v>
      </c>
    </row>
    <row r="37" spans="1:7" ht="16.5" customHeight="1" x14ac:dyDescent="0.25">
      <c r="A37" s="16">
        <v>8</v>
      </c>
      <c r="B37" s="17" t="s">
        <v>50</v>
      </c>
      <c r="C37" s="22">
        <v>0</v>
      </c>
      <c r="D37" s="22">
        <v>0</v>
      </c>
      <c r="E37" s="16">
        <f t="shared" si="1"/>
        <v>0</v>
      </c>
      <c r="F37" s="22">
        <v>0</v>
      </c>
      <c r="G37" s="18">
        <v>0</v>
      </c>
    </row>
    <row r="38" spans="1:7" ht="30" customHeight="1" x14ac:dyDescent="0.25">
      <c r="A38" s="16">
        <v>9</v>
      </c>
      <c r="B38" s="17" t="s">
        <v>51</v>
      </c>
      <c r="C38" s="22">
        <v>0</v>
      </c>
      <c r="D38" s="22">
        <v>0</v>
      </c>
      <c r="E38" s="16">
        <f t="shared" si="1"/>
        <v>0</v>
      </c>
      <c r="F38" s="22">
        <v>0</v>
      </c>
      <c r="G38" s="18">
        <v>0</v>
      </c>
    </row>
    <row r="39" spans="1:7" ht="30.75" customHeight="1" x14ac:dyDescent="0.25">
      <c r="A39" s="16">
        <v>10</v>
      </c>
      <c r="B39" s="17" t="s">
        <v>52</v>
      </c>
      <c r="C39" s="16">
        <v>1</v>
      </c>
      <c r="D39" s="16">
        <v>3</v>
      </c>
      <c r="E39" s="16">
        <f t="shared" si="1"/>
        <v>2</v>
      </c>
      <c r="F39" s="16">
        <v>2</v>
      </c>
      <c r="G39" s="18">
        <v>0</v>
      </c>
    </row>
    <row r="40" spans="1:7" ht="30.75" customHeight="1" x14ac:dyDescent="0.25">
      <c r="A40" s="16">
        <v>11</v>
      </c>
      <c r="B40" s="17" t="s">
        <v>53</v>
      </c>
      <c r="C40" s="16">
        <v>0</v>
      </c>
      <c r="D40" s="16">
        <v>0</v>
      </c>
      <c r="E40" s="16">
        <f t="shared" si="1"/>
        <v>0</v>
      </c>
      <c r="F40" s="16">
        <v>0</v>
      </c>
      <c r="G40" s="18">
        <v>0</v>
      </c>
    </row>
    <row r="41" spans="1:7" ht="30.75" customHeight="1" x14ac:dyDescent="0.25">
      <c r="A41" s="16">
        <v>12</v>
      </c>
      <c r="B41" s="17" t="s">
        <v>54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</row>
    <row r="42" spans="1:7" ht="16.5" customHeight="1" x14ac:dyDescent="0.25">
      <c r="A42" s="16">
        <v>13</v>
      </c>
      <c r="B42" s="17" t="s">
        <v>55</v>
      </c>
      <c r="C42" s="18">
        <v>0</v>
      </c>
      <c r="D42" s="18">
        <v>4</v>
      </c>
      <c r="E42" s="18">
        <f t="shared" si="1"/>
        <v>0</v>
      </c>
      <c r="F42" s="18">
        <v>4</v>
      </c>
      <c r="G42" s="18">
        <v>0</v>
      </c>
    </row>
    <row r="43" spans="1:7" s="24" customFormat="1" ht="16.5" customHeight="1" x14ac:dyDescent="0.25">
      <c r="A43" s="23"/>
      <c r="B43" s="14" t="s">
        <v>56</v>
      </c>
      <c r="C43" s="18"/>
      <c r="D43" s="18"/>
      <c r="E43" s="18"/>
      <c r="F43" s="18"/>
      <c r="G43" s="18"/>
    </row>
    <row r="44" spans="1:7" s="19" customFormat="1" ht="16.5" customHeight="1" x14ac:dyDescent="0.25">
      <c r="A44" s="18">
        <v>1</v>
      </c>
      <c r="B44" s="17" t="s">
        <v>57</v>
      </c>
      <c r="C44" s="18">
        <v>2</v>
      </c>
      <c r="D44" s="18">
        <v>9</v>
      </c>
      <c r="E44" s="18">
        <f t="shared" ref="E44:E49" si="2">C44+D44-F44</f>
        <v>6</v>
      </c>
      <c r="F44" s="18">
        <v>5</v>
      </c>
      <c r="G44" s="18">
        <v>0</v>
      </c>
    </row>
    <row r="45" spans="1:7" s="19" customFormat="1" ht="16.5" customHeight="1" x14ac:dyDescent="0.25">
      <c r="A45" s="18">
        <v>2</v>
      </c>
      <c r="B45" s="17" t="s">
        <v>58</v>
      </c>
      <c r="C45" s="18">
        <v>89</v>
      </c>
      <c r="D45" s="18">
        <v>210</v>
      </c>
      <c r="E45" s="18">
        <f t="shared" si="2"/>
        <v>205</v>
      </c>
      <c r="F45" s="18">
        <v>94</v>
      </c>
      <c r="G45" s="18">
        <v>0</v>
      </c>
    </row>
    <row r="46" spans="1:7" s="19" customFormat="1" ht="16.5" customHeight="1" x14ac:dyDescent="0.25">
      <c r="A46" s="18">
        <v>3</v>
      </c>
      <c r="B46" s="17" t="s">
        <v>59</v>
      </c>
      <c r="C46" s="18">
        <v>2</v>
      </c>
      <c r="D46" s="18">
        <v>4</v>
      </c>
      <c r="E46" s="18">
        <f t="shared" si="2"/>
        <v>2</v>
      </c>
      <c r="F46" s="18">
        <v>4</v>
      </c>
      <c r="G46" s="18">
        <v>0</v>
      </c>
    </row>
    <row r="47" spans="1:7" s="19" customFormat="1" ht="16.5" customHeight="1" x14ac:dyDescent="0.25">
      <c r="A47" s="18">
        <v>4</v>
      </c>
      <c r="B47" s="17" t="s">
        <v>60</v>
      </c>
      <c r="C47" s="18">
        <v>0</v>
      </c>
      <c r="D47" s="18">
        <v>1</v>
      </c>
      <c r="E47" s="18">
        <f t="shared" si="2"/>
        <v>0</v>
      </c>
      <c r="F47" s="18">
        <v>1</v>
      </c>
      <c r="G47" s="18">
        <v>0</v>
      </c>
    </row>
    <row r="48" spans="1:7" s="19" customFormat="1" ht="16.5" customHeight="1" x14ac:dyDescent="0.25">
      <c r="A48" s="18">
        <v>5</v>
      </c>
      <c r="B48" s="17" t="s">
        <v>61</v>
      </c>
      <c r="C48" s="18">
        <v>0</v>
      </c>
      <c r="D48" s="18">
        <v>0</v>
      </c>
      <c r="E48" s="18">
        <f t="shared" si="2"/>
        <v>0</v>
      </c>
      <c r="F48" s="18">
        <v>0</v>
      </c>
      <c r="G48" s="18">
        <v>0</v>
      </c>
    </row>
    <row r="49" spans="1:7" s="19" customFormat="1" ht="16.5" customHeight="1" x14ac:dyDescent="0.25">
      <c r="A49" s="18">
        <v>6</v>
      </c>
      <c r="B49" s="17" t="s">
        <v>62</v>
      </c>
      <c r="C49" s="18">
        <v>0</v>
      </c>
      <c r="D49" s="18">
        <v>0</v>
      </c>
      <c r="E49" s="18">
        <f t="shared" si="2"/>
        <v>0</v>
      </c>
      <c r="F49" s="18">
        <v>0</v>
      </c>
      <c r="G49" s="18">
        <v>0</v>
      </c>
    </row>
    <row r="50" spans="1:7" s="1" customFormat="1" ht="16.5" customHeight="1" x14ac:dyDescent="0.25">
      <c r="A50" s="13"/>
      <c r="B50" s="25" t="s">
        <v>11</v>
      </c>
      <c r="C50" s="26">
        <f t="shared" ref="C50:G50" si="3">SUM(C14:C49)</f>
        <v>272</v>
      </c>
      <c r="D50" s="26">
        <f t="shared" si="3"/>
        <v>8996</v>
      </c>
      <c r="E50" s="26">
        <f t="shared" si="3"/>
        <v>8749</v>
      </c>
      <c r="F50" s="26">
        <f t="shared" si="3"/>
        <v>519</v>
      </c>
      <c r="G50" s="26">
        <f t="shared" si="3"/>
        <v>0</v>
      </c>
    </row>
    <row r="51" spans="1:7" ht="16.5" customHeight="1" x14ac:dyDescent="0.25">
      <c r="B51" s="27"/>
      <c r="C51" s="28"/>
      <c r="D51" s="28"/>
      <c r="E51" s="28"/>
      <c r="F51" s="28"/>
      <c r="G51" s="28"/>
    </row>
    <row r="52" spans="1:7" ht="16.5" customHeight="1" x14ac:dyDescent="0.25">
      <c r="A52" s="29" t="s">
        <v>63</v>
      </c>
      <c r="B52" s="29"/>
      <c r="C52" s="29"/>
      <c r="D52" s="29"/>
      <c r="E52" s="29"/>
      <c r="F52" s="29"/>
      <c r="G52" s="29"/>
    </row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ECB1-071C-4059-9DC1-64A5A6FE3F24}">
  <dimension ref="A1:G43"/>
  <sheetViews>
    <sheetView topLeftCell="A16" workbookViewId="0">
      <selection activeCell="B7" sqref="B7"/>
    </sheetView>
  </sheetViews>
  <sheetFormatPr defaultColWidth="9.140625" defaultRowHeight="12.75" x14ac:dyDescent="0.25"/>
  <cols>
    <col min="1" max="1" width="17" style="41" customWidth="1"/>
    <col min="2" max="2" width="31.85546875" style="31" customWidth="1"/>
    <col min="3" max="3" width="23.5703125" style="31" customWidth="1"/>
    <col min="4" max="4" width="24.140625" style="31" customWidth="1"/>
    <col min="5" max="5" width="21.7109375" style="31" customWidth="1"/>
    <col min="6" max="6" width="23.42578125" style="31" customWidth="1"/>
    <col min="7" max="7" width="25" style="32" customWidth="1"/>
    <col min="8" max="16384" width="9.140625" style="31"/>
  </cols>
  <sheetData>
    <row r="1" spans="1:7" ht="30" customHeight="1" x14ac:dyDescent="0.25">
      <c r="A1" s="30" t="s">
        <v>64</v>
      </c>
      <c r="E1" s="32"/>
    </row>
    <row r="2" spans="1:7" ht="17.25" customHeight="1" x14ac:dyDescent="0.25">
      <c r="A2" s="33"/>
      <c r="E2" s="32"/>
    </row>
    <row r="3" spans="1:7" s="35" customFormat="1" ht="41.25" customHeight="1" x14ac:dyDescent="0.25">
      <c r="A3" s="34" t="s">
        <v>65</v>
      </c>
      <c r="B3" s="34" t="s">
        <v>66</v>
      </c>
      <c r="C3" s="34" t="s">
        <v>67</v>
      </c>
      <c r="D3" s="34" t="s">
        <v>68</v>
      </c>
      <c r="E3" s="34" t="s">
        <v>69</v>
      </c>
      <c r="G3" s="36"/>
    </row>
    <row r="4" spans="1:7" s="40" customFormat="1" ht="23.25" customHeight="1" x14ac:dyDescent="0.25">
      <c r="A4" s="37">
        <v>46</v>
      </c>
      <c r="B4" s="37">
        <v>110</v>
      </c>
      <c r="C4" s="37">
        <f>E41</f>
        <v>127</v>
      </c>
      <c r="D4" s="37">
        <v>29</v>
      </c>
      <c r="E4" s="37">
        <v>0</v>
      </c>
      <c r="F4" s="38"/>
      <c r="G4" s="39"/>
    </row>
    <row r="6" spans="1:7" x14ac:dyDescent="0.25">
      <c r="G6" s="31"/>
    </row>
    <row r="7" spans="1:7" ht="51" x14ac:dyDescent="0.25">
      <c r="A7" s="42" t="s">
        <v>70</v>
      </c>
      <c r="B7" s="42" t="s">
        <v>71</v>
      </c>
      <c r="C7" s="42" t="s">
        <v>65</v>
      </c>
      <c r="D7" s="42" t="s">
        <v>72</v>
      </c>
      <c r="E7" s="42" t="s">
        <v>73</v>
      </c>
      <c r="F7" s="42" t="s">
        <v>74</v>
      </c>
      <c r="G7" s="42" t="s">
        <v>75</v>
      </c>
    </row>
    <row r="8" spans="1:7" ht="16.5" customHeight="1" x14ac:dyDescent="0.25">
      <c r="A8" s="37"/>
      <c r="B8" s="43" t="s">
        <v>76</v>
      </c>
      <c r="C8" s="44"/>
      <c r="D8" s="37"/>
      <c r="E8" s="44"/>
      <c r="F8" s="37"/>
      <c r="G8" s="37"/>
    </row>
    <row r="9" spans="1:7" ht="18" customHeight="1" x14ac:dyDescent="0.25">
      <c r="A9" s="45" t="s">
        <v>19</v>
      </c>
      <c r="B9" s="46" t="s">
        <v>20</v>
      </c>
      <c r="C9" s="45">
        <v>4</v>
      </c>
      <c r="D9" s="45">
        <v>4</v>
      </c>
      <c r="E9" s="37">
        <f>C9+D9-F9</f>
        <v>7</v>
      </c>
      <c r="F9" s="45">
        <v>1</v>
      </c>
      <c r="G9" s="45">
        <v>0</v>
      </c>
    </row>
    <row r="10" spans="1:7" ht="18" customHeight="1" x14ac:dyDescent="0.25">
      <c r="A10" s="45" t="s">
        <v>21</v>
      </c>
      <c r="B10" s="46" t="s">
        <v>22</v>
      </c>
      <c r="C10" s="45">
        <v>1</v>
      </c>
      <c r="D10" s="45">
        <v>11</v>
      </c>
      <c r="E10" s="37">
        <f t="shared" ref="E10:E40" si="0">C10+D10-F10</f>
        <v>9</v>
      </c>
      <c r="F10" s="45">
        <v>3</v>
      </c>
      <c r="G10" s="45">
        <v>0</v>
      </c>
    </row>
    <row r="11" spans="1:7" ht="17.25" customHeight="1" x14ac:dyDescent="0.25">
      <c r="A11" s="45" t="s">
        <v>23</v>
      </c>
      <c r="B11" s="46" t="s">
        <v>24</v>
      </c>
      <c r="C11" s="45">
        <v>0</v>
      </c>
      <c r="D11" s="45">
        <v>3</v>
      </c>
      <c r="E11" s="37">
        <f t="shared" si="0"/>
        <v>2</v>
      </c>
      <c r="F11" s="45">
        <v>1</v>
      </c>
      <c r="G11" s="45">
        <v>0</v>
      </c>
    </row>
    <row r="12" spans="1:7" ht="17.25" customHeight="1" x14ac:dyDescent="0.25">
      <c r="A12" s="45" t="s">
        <v>25</v>
      </c>
      <c r="B12" s="46" t="s">
        <v>26</v>
      </c>
      <c r="C12" s="45">
        <v>6</v>
      </c>
      <c r="D12" s="45">
        <v>16</v>
      </c>
      <c r="E12" s="37">
        <f t="shared" si="0"/>
        <v>20</v>
      </c>
      <c r="F12" s="45">
        <v>2</v>
      </c>
      <c r="G12" s="45">
        <v>0</v>
      </c>
    </row>
    <row r="13" spans="1:7" ht="15.75" customHeight="1" x14ac:dyDescent="0.25">
      <c r="A13" s="45" t="s">
        <v>27</v>
      </c>
      <c r="B13" s="46" t="s">
        <v>28</v>
      </c>
      <c r="C13" s="45">
        <v>5</v>
      </c>
      <c r="D13" s="45">
        <v>11</v>
      </c>
      <c r="E13" s="37">
        <f t="shared" si="0"/>
        <v>13</v>
      </c>
      <c r="F13" s="45">
        <v>3</v>
      </c>
      <c r="G13" s="45">
        <v>0</v>
      </c>
    </row>
    <row r="14" spans="1:7" ht="16.5" customHeight="1" x14ac:dyDescent="0.25">
      <c r="A14" s="45" t="s">
        <v>29</v>
      </c>
      <c r="B14" s="46" t="s">
        <v>30</v>
      </c>
      <c r="C14" s="45">
        <v>0</v>
      </c>
      <c r="D14" s="45">
        <v>1</v>
      </c>
      <c r="E14" s="37">
        <f t="shared" si="0"/>
        <v>1</v>
      </c>
      <c r="F14" s="45">
        <v>0</v>
      </c>
      <c r="G14" s="45">
        <v>0</v>
      </c>
    </row>
    <row r="15" spans="1:7" ht="20.25" customHeight="1" x14ac:dyDescent="0.25">
      <c r="A15" s="45" t="s">
        <v>31</v>
      </c>
      <c r="B15" s="46" t="s">
        <v>77</v>
      </c>
      <c r="C15" s="45">
        <v>3</v>
      </c>
      <c r="D15" s="45">
        <v>10</v>
      </c>
      <c r="E15" s="37">
        <f t="shared" si="0"/>
        <v>11</v>
      </c>
      <c r="F15" s="45">
        <v>2</v>
      </c>
      <c r="G15" s="45">
        <v>0</v>
      </c>
    </row>
    <row r="16" spans="1:7" ht="28.5" customHeight="1" x14ac:dyDescent="0.25">
      <c r="A16" s="45" t="s">
        <v>33</v>
      </c>
      <c r="B16" s="46" t="s">
        <v>78</v>
      </c>
      <c r="C16" s="45">
        <v>3</v>
      </c>
      <c r="D16" s="45">
        <v>5</v>
      </c>
      <c r="E16" s="37">
        <f t="shared" si="0"/>
        <v>7</v>
      </c>
      <c r="F16" s="45">
        <v>1</v>
      </c>
      <c r="G16" s="45">
        <v>0</v>
      </c>
    </row>
    <row r="17" spans="1:7" ht="18" customHeight="1" x14ac:dyDescent="0.25">
      <c r="A17" s="45" t="s">
        <v>35</v>
      </c>
      <c r="B17" s="46" t="s">
        <v>36</v>
      </c>
      <c r="C17" s="45">
        <v>6</v>
      </c>
      <c r="D17" s="45">
        <v>24</v>
      </c>
      <c r="E17" s="37">
        <f t="shared" si="0"/>
        <v>25</v>
      </c>
      <c r="F17" s="45">
        <v>5</v>
      </c>
      <c r="G17" s="45">
        <v>0</v>
      </c>
    </row>
    <row r="18" spans="1:7" ht="18.75" customHeight="1" x14ac:dyDescent="0.25">
      <c r="A18" s="37"/>
      <c r="B18" s="47" t="s">
        <v>38</v>
      </c>
      <c r="C18" s="45"/>
      <c r="D18" s="45"/>
      <c r="E18" s="37"/>
      <c r="F18" s="45"/>
      <c r="G18" s="45"/>
    </row>
    <row r="19" spans="1:7" ht="20.25" customHeight="1" x14ac:dyDescent="0.25">
      <c r="A19" s="45" t="s">
        <v>21</v>
      </c>
      <c r="B19" s="46" t="s">
        <v>79</v>
      </c>
      <c r="C19" s="45">
        <v>0</v>
      </c>
      <c r="D19" s="45">
        <v>0</v>
      </c>
      <c r="E19" s="37">
        <f t="shared" si="0"/>
        <v>0</v>
      </c>
      <c r="F19" s="45">
        <v>0</v>
      </c>
      <c r="G19" s="45">
        <v>0</v>
      </c>
    </row>
    <row r="20" spans="1:7" ht="16.5" customHeight="1" x14ac:dyDescent="0.25">
      <c r="A20" s="45" t="s">
        <v>40</v>
      </c>
      <c r="B20" s="46" t="s">
        <v>41</v>
      </c>
      <c r="C20" s="45">
        <v>0</v>
      </c>
      <c r="D20" s="45">
        <v>0</v>
      </c>
      <c r="E20" s="37">
        <f t="shared" si="0"/>
        <v>0</v>
      </c>
      <c r="F20" s="45">
        <v>0</v>
      </c>
      <c r="G20" s="45">
        <v>0</v>
      </c>
    </row>
    <row r="21" spans="1:7" ht="18.75" customHeight="1" x14ac:dyDescent="0.25">
      <c r="A21" s="45" t="s">
        <v>35</v>
      </c>
      <c r="B21" s="46" t="s">
        <v>36</v>
      </c>
      <c r="C21" s="45">
        <v>0</v>
      </c>
      <c r="D21" s="45">
        <v>0</v>
      </c>
      <c r="E21" s="37">
        <f t="shared" si="0"/>
        <v>0</v>
      </c>
      <c r="F21" s="45">
        <v>0</v>
      </c>
      <c r="G21" s="45">
        <v>0</v>
      </c>
    </row>
    <row r="22" spans="1:7" ht="18.75" customHeight="1" x14ac:dyDescent="0.25">
      <c r="A22" s="45"/>
      <c r="B22" s="43" t="s">
        <v>80</v>
      </c>
      <c r="C22" s="37"/>
      <c r="D22" s="37"/>
      <c r="E22" s="37"/>
      <c r="F22" s="37"/>
      <c r="G22" s="37"/>
    </row>
    <row r="23" spans="1:7" ht="18.75" customHeight="1" x14ac:dyDescent="0.25">
      <c r="A23" s="45"/>
      <c r="B23" s="46" t="s">
        <v>81</v>
      </c>
      <c r="C23" s="45">
        <v>0</v>
      </c>
      <c r="D23" s="45">
        <v>3</v>
      </c>
      <c r="E23" s="37">
        <f t="shared" si="0"/>
        <v>0</v>
      </c>
      <c r="F23" s="45">
        <v>3</v>
      </c>
      <c r="G23" s="45">
        <v>0</v>
      </c>
    </row>
    <row r="24" spans="1:7" ht="18.75" customHeight="1" x14ac:dyDescent="0.25">
      <c r="A24" s="45"/>
      <c r="B24" s="43" t="s">
        <v>56</v>
      </c>
      <c r="C24" s="37"/>
      <c r="D24" s="37"/>
      <c r="E24" s="37"/>
      <c r="F24" s="37"/>
      <c r="G24" s="37"/>
    </row>
    <row r="25" spans="1:7" ht="18.600000000000001" customHeight="1" x14ac:dyDescent="0.25">
      <c r="A25" s="45">
        <v>1</v>
      </c>
      <c r="B25" s="48" t="s">
        <v>82</v>
      </c>
      <c r="C25" s="45">
        <v>0</v>
      </c>
      <c r="D25" s="45">
        <v>1</v>
      </c>
      <c r="E25" s="37">
        <f t="shared" si="0"/>
        <v>1</v>
      </c>
      <c r="F25" s="45">
        <v>0</v>
      </c>
      <c r="G25" s="45">
        <v>0</v>
      </c>
    </row>
    <row r="26" spans="1:7" ht="25.5" x14ac:dyDescent="0.25">
      <c r="A26" s="45">
        <v>2</v>
      </c>
      <c r="B26" s="48" t="s">
        <v>83</v>
      </c>
      <c r="C26" s="45">
        <v>1</v>
      </c>
      <c r="D26" s="45">
        <v>3</v>
      </c>
      <c r="E26" s="37">
        <f t="shared" si="0"/>
        <v>3</v>
      </c>
      <c r="F26" s="45">
        <v>1</v>
      </c>
      <c r="G26" s="45">
        <v>0</v>
      </c>
    </row>
    <row r="27" spans="1:7" ht="18" customHeight="1" x14ac:dyDescent="0.25">
      <c r="A27" s="45">
        <v>3</v>
      </c>
      <c r="B27" s="48" t="s">
        <v>84</v>
      </c>
      <c r="C27" s="45">
        <v>3</v>
      </c>
      <c r="D27" s="45">
        <v>1</v>
      </c>
      <c r="E27" s="37">
        <f t="shared" si="0"/>
        <v>4</v>
      </c>
      <c r="F27" s="45">
        <v>0</v>
      </c>
      <c r="G27" s="45">
        <v>0</v>
      </c>
    </row>
    <row r="28" spans="1:7" ht="18.600000000000001" customHeight="1" x14ac:dyDescent="0.25">
      <c r="A28" s="45">
        <v>4</v>
      </c>
      <c r="B28" s="48" t="s">
        <v>85</v>
      </c>
      <c r="C28" s="45">
        <v>0</v>
      </c>
      <c r="D28" s="45">
        <v>0</v>
      </c>
      <c r="E28" s="37">
        <f t="shared" si="0"/>
        <v>0</v>
      </c>
      <c r="F28" s="45">
        <v>0</v>
      </c>
      <c r="G28" s="45">
        <v>0</v>
      </c>
    </row>
    <row r="29" spans="1:7" ht="37.5" customHeight="1" x14ac:dyDescent="0.25">
      <c r="A29" s="45">
        <v>5</v>
      </c>
      <c r="B29" s="48" t="s">
        <v>86</v>
      </c>
      <c r="C29" s="45">
        <v>1</v>
      </c>
      <c r="D29" s="45">
        <v>0</v>
      </c>
      <c r="E29" s="37">
        <f t="shared" si="0"/>
        <v>1</v>
      </c>
      <c r="F29" s="45">
        <v>0</v>
      </c>
      <c r="G29" s="45">
        <v>0</v>
      </c>
    </row>
    <row r="30" spans="1:7" ht="18.600000000000001" customHeight="1" x14ac:dyDescent="0.25">
      <c r="A30" s="45">
        <v>6</v>
      </c>
      <c r="B30" s="48" t="s">
        <v>87</v>
      </c>
      <c r="C30" s="45">
        <v>12</v>
      </c>
      <c r="D30" s="45">
        <v>16</v>
      </c>
      <c r="E30" s="37">
        <f>+C30+D30-F30</f>
        <v>21</v>
      </c>
      <c r="F30" s="45">
        <v>7</v>
      </c>
      <c r="G30" s="45">
        <v>0</v>
      </c>
    </row>
    <row r="31" spans="1:7" ht="18.600000000000001" customHeight="1" x14ac:dyDescent="0.25">
      <c r="A31" s="45">
        <v>7</v>
      </c>
      <c r="B31" s="48" t="s">
        <v>88</v>
      </c>
      <c r="C31" s="45">
        <v>0</v>
      </c>
      <c r="D31" s="45">
        <v>0</v>
      </c>
      <c r="E31" s="37">
        <f t="shared" si="0"/>
        <v>0</v>
      </c>
      <c r="F31" s="45">
        <v>0</v>
      </c>
      <c r="G31" s="45">
        <v>0</v>
      </c>
    </row>
    <row r="32" spans="1:7" ht="18.600000000000001" customHeight="1" x14ac:dyDescent="0.25">
      <c r="A32" s="45">
        <v>8</v>
      </c>
      <c r="B32" s="48" t="s">
        <v>89</v>
      </c>
      <c r="C32" s="45">
        <v>0</v>
      </c>
      <c r="D32" s="45">
        <v>0</v>
      </c>
      <c r="E32" s="37">
        <f t="shared" si="0"/>
        <v>0</v>
      </c>
      <c r="F32" s="45">
        <v>0</v>
      </c>
      <c r="G32" s="45">
        <v>0</v>
      </c>
    </row>
    <row r="33" spans="1:7" ht="18.600000000000001" customHeight="1" x14ac:dyDescent="0.25">
      <c r="A33" s="45">
        <v>9</v>
      </c>
      <c r="B33" s="48" t="s">
        <v>90</v>
      </c>
      <c r="C33" s="45">
        <v>1</v>
      </c>
      <c r="D33" s="45">
        <v>1</v>
      </c>
      <c r="E33" s="37">
        <f t="shared" si="0"/>
        <v>2</v>
      </c>
      <c r="F33" s="45">
        <v>0</v>
      </c>
      <c r="G33" s="45">
        <v>0</v>
      </c>
    </row>
    <row r="34" spans="1:7" ht="18.600000000000001" customHeight="1" x14ac:dyDescent="0.25">
      <c r="A34" s="45">
        <v>10</v>
      </c>
      <c r="B34" s="48" t="s">
        <v>91</v>
      </c>
      <c r="C34" s="45">
        <v>0</v>
      </c>
      <c r="D34" s="45">
        <v>0</v>
      </c>
      <c r="E34" s="37">
        <f t="shared" si="0"/>
        <v>0</v>
      </c>
      <c r="F34" s="45">
        <v>0</v>
      </c>
      <c r="G34" s="45">
        <v>0</v>
      </c>
    </row>
    <row r="35" spans="1:7" ht="18.600000000000001" customHeight="1" x14ac:dyDescent="0.25">
      <c r="A35" s="45">
        <v>11</v>
      </c>
      <c r="B35" s="48" t="s">
        <v>92</v>
      </c>
      <c r="C35" s="45">
        <v>0</v>
      </c>
      <c r="D35" s="45">
        <v>0</v>
      </c>
      <c r="E35" s="37">
        <f t="shared" si="0"/>
        <v>0</v>
      </c>
      <c r="F35" s="45">
        <v>0</v>
      </c>
      <c r="G35" s="45">
        <v>0</v>
      </c>
    </row>
    <row r="36" spans="1:7" ht="18.600000000000001" customHeight="1" x14ac:dyDescent="0.25">
      <c r="A36" s="45">
        <v>12</v>
      </c>
      <c r="B36" s="48" t="s">
        <v>93</v>
      </c>
      <c r="C36" s="45">
        <v>0</v>
      </c>
      <c r="D36" s="45">
        <v>0</v>
      </c>
      <c r="E36" s="37">
        <f t="shared" si="0"/>
        <v>0</v>
      </c>
      <c r="F36" s="45">
        <v>0</v>
      </c>
      <c r="G36" s="45">
        <v>0</v>
      </c>
    </row>
    <row r="37" spans="1:7" ht="18.600000000000001" customHeight="1" x14ac:dyDescent="0.25">
      <c r="A37" s="45">
        <v>13</v>
      </c>
      <c r="B37" s="48" t="s">
        <v>94</v>
      </c>
      <c r="C37" s="45">
        <v>0</v>
      </c>
      <c r="D37" s="45">
        <v>0</v>
      </c>
      <c r="E37" s="37">
        <f t="shared" si="0"/>
        <v>0</v>
      </c>
      <c r="F37" s="45">
        <v>0</v>
      </c>
      <c r="G37" s="45">
        <v>0</v>
      </c>
    </row>
    <row r="38" spans="1:7" ht="18.600000000000001" customHeight="1" x14ac:dyDescent="0.25">
      <c r="A38" s="45">
        <v>14</v>
      </c>
      <c r="B38" s="48" t="s">
        <v>95</v>
      </c>
      <c r="C38" s="45">
        <v>0</v>
      </c>
      <c r="D38" s="45">
        <v>0</v>
      </c>
      <c r="E38" s="37">
        <f t="shared" si="0"/>
        <v>0</v>
      </c>
      <c r="F38" s="45">
        <v>0</v>
      </c>
      <c r="G38" s="45">
        <v>0</v>
      </c>
    </row>
    <row r="39" spans="1:7" ht="18.600000000000001" customHeight="1" x14ac:dyDescent="0.25">
      <c r="A39" s="45">
        <v>15</v>
      </c>
      <c r="B39" s="48" t="s">
        <v>96</v>
      </c>
      <c r="C39" s="45">
        <v>0</v>
      </c>
      <c r="D39" s="45">
        <v>0</v>
      </c>
      <c r="E39" s="37">
        <f t="shared" si="0"/>
        <v>0</v>
      </c>
      <c r="F39" s="45">
        <v>0</v>
      </c>
      <c r="G39" s="45">
        <v>0</v>
      </c>
    </row>
    <row r="40" spans="1:7" ht="18.600000000000001" customHeight="1" x14ac:dyDescent="0.25">
      <c r="A40" s="45">
        <v>16</v>
      </c>
      <c r="B40" s="48" t="s">
        <v>97</v>
      </c>
      <c r="C40" s="45">
        <v>0</v>
      </c>
      <c r="D40" s="45">
        <v>0</v>
      </c>
      <c r="E40" s="37">
        <f t="shared" si="0"/>
        <v>0</v>
      </c>
      <c r="F40" s="45">
        <v>0</v>
      </c>
      <c r="G40" s="45">
        <v>0</v>
      </c>
    </row>
    <row r="41" spans="1:7" ht="20.25" customHeight="1" x14ac:dyDescent="0.25">
      <c r="A41" s="37"/>
      <c r="B41" s="49" t="s">
        <v>11</v>
      </c>
      <c r="C41" s="50">
        <f>SUM(C9:C40)</f>
        <v>46</v>
      </c>
      <c r="D41" s="50">
        <f>SUM(D9:D40)</f>
        <v>110</v>
      </c>
      <c r="E41" s="50">
        <f>+C41+D41-F41</f>
        <v>127</v>
      </c>
      <c r="F41" s="50">
        <f>SUM(F9:F40)</f>
        <v>29</v>
      </c>
      <c r="G41" s="50">
        <f>SUM(G9:G40)</f>
        <v>0</v>
      </c>
    </row>
    <row r="42" spans="1:7" x14ac:dyDescent="0.25">
      <c r="B42" s="51"/>
      <c r="C42" s="52"/>
      <c r="D42" s="52"/>
      <c r="E42" s="52"/>
      <c r="F42" s="52"/>
      <c r="G42" s="53"/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1">
    <mergeCell ref="A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2025-05-15T07:04:18Z</dcterms:modified>
</cp:coreProperties>
</file>