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5\February 2025\"/>
    </mc:Choice>
  </mc:AlternateContent>
  <xr:revisionPtr revIDLastSave="0" documentId="13_ncr:1_{705CC282-AC8D-4680-8FFC-B7B8180A8F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41" i="2" s="1"/>
  <c r="C4" i="2" s="1"/>
  <c r="E13" i="2"/>
  <c r="E12" i="2"/>
  <c r="E11" i="2"/>
  <c r="E10" i="2"/>
  <c r="E9" i="2"/>
  <c r="G50" i="1" l="1"/>
  <c r="F50" i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0" i="1" s="1"/>
  <c r="F8" i="1"/>
  <c r="E8" i="1"/>
  <c r="D8" i="1"/>
  <c r="C8" i="1"/>
  <c r="E7" i="1"/>
  <c r="E6" i="1"/>
  <c r="E5" i="1"/>
</calcChain>
</file>

<file path=xl/sharedStrings.xml><?xml version="1.0" encoding="utf-8"?>
<sst xmlns="http://schemas.openxmlformats.org/spreadsheetml/2006/main" count="130" uniqueCount="96">
  <si>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</si>
  <si>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</si>
  <si>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</si>
  <si>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</si>
  <si>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</si>
  <si>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</si>
  <si>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</si>
  <si>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</si>
  <si>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</si>
  <si>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</si>
  <si>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</si>
  <si>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</si>
  <si>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</si>
  <si>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</si>
  <si>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</si>
  <si>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</si>
  <si>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</si>
  <si>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</si>
  <si>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</si>
  <si>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</si>
  <si>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</si>
  <si>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</si>
  <si>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</si>
  <si>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</si>
  <si>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</si>
  <si>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</si>
  <si>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</si>
  <si>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</si>
  <si>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</si>
  <si>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</si>
  <si>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</si>
  <si>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</si>
  <si>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</si>
  <si>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</si>
  <si>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</si>
  <si>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</si>
  <si>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</si>
  <si>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</si>
  <si>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</si>
  <si>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</si>
  <si>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</si>
  <si>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</si>
  <si>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</si>
  <si>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</si>
  <si>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</si>
  <si>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</si>
  <si>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</si>
  <si>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</si>
  <si>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</si>
  <si>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</si>
  <si>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</si>
  <si>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</si>
  <si>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</si>
  <si>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</si>
  <si>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</si>
  <si>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</si>
  <si>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</si>
  <si>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</si>
  <si>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</si>
  <si>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</si>
  <si>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</si>
  <si>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</si>
  <si>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</si>
  <si>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</si>
  <si>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</si>
  <si>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</si>
  <si>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</si>
  <si>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</si>
  <si>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</si>
  <si>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</si>
  <si>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</si>
  <si>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</si>
  <si>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</si>
  <si>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</si>
  <si>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</si>
  <si>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</si>
  <si>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</si>
  <si>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</si>
  <si>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</si>
  <si>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</si>
  <si>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sgb</t>
  </si>
  <si>
    <t>CDSL</t>
  </si>
  <si>
    <t>February  - 2025 MDR</t>
  </si>
  <si>
    <t>Pending at the beginning of the month February  2025</t>
  </si>
  <si>
    <t>Received during the month of February 2025 (as on 28/02/25)</t>
  </si>
  <si>
    <t>Resolved during the month of February  2025</t>
  </si>
  <si>
    <t>Pending at the end of the month of  February 2025</t>
  </si>
  <si>
    <t>Pending at the beginning of the month February  2024</t>
  </si>
  <si>
    <t>Received during the month of February  2025 (as on 28/02/25)</t>
  </si>
  <si>
    <t>Pending at the end of the month of February  2025</t>
  </si>
  <si>
    <t xml:space="preserve"> ** As mentioned in  SEBI circular ref no.SEBI/MRD/OIAE/Dep/Cir-4/2010 dated February 29, 2010.</t>
  </si>
  <si>
    <t>Status of complaints referred by SEBI as on February 28, 2025</t>
  </si>
  <si>
    <t>Received during the month i.e. February  2025</t>
  </si>
  <si>
    <t>Resolved during the month i.e. February  2025</t>
  </si>
  <si>
    <t>Pending at the end of the month February  2025</t>
  </si>
  <si>
    <t>Received during the month of February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</si>
</sst>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</cellXfs>
  <cellStyles count="3">
    <cellStyle name="Normal" xfId="0" builtinId="0"/>
    <cellStyle name="Normal 10" xfId="2" xr:uid="{F4A2A41C-775D-4905-9ADF-9FC9B97EA120}"/>
    <cellStyle name="Normal 4" xfId="1" xr:uid="{6220152D-8232-4553-BFAA-D6A90088C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11.140625" style="1" customWidth="1"/>
    <col min="2" max="2" width="49.7109375" customWidth="1"/>
    <col min="3" max="3" width="19.42578125" customWidth="1"/>
    <col min="4" max="4" width="17.85546875" customWidth="1"/>
    <col min="5" max="5" width="17.42578125" style="2" customWidth="1"/>
    <col min="6" max="6" width="18.85546875" customWidth="1"/>
    <col min="7" max="7" width="21.140625" customWidth="1"/>
  </cols>
  <sheetData>
    <row r="1" spans="1:7" s="1" customFormat="1" ht="17.25" customHeight="1" x14ac:dyDescent="0.25">
      <c r="B1" s="51" t="s">
        <v>82</v>
      </c>
      <c r="C1" s="51"/>
      <c r="D1" s="51"/>
      <c r="E1" s="51"/>
      <c r="F1" s="51"/>
      <c r="G1" s="51"/>
    </row>
    <row r="2" spans="1:7" s="1" customFormat="1" ht="17.25" customHeight="1" x14ac:dyDescent="0.25">
      <c r="B2" s="51" t="s">
        <v>0</v>
      </c>
      <c r="C2" s="51"/>
      <c r="D2" s="51"/>
      <c r="E2" s="51"/>
      <c r="F2" s="51"/>
      <c r="G2" s="51"/>
    </row>
    <row r="3" spans="1:7" ht="18" customHeight="1" x14ac:dyDescent="0.25"/>
    <row r="4" spans="1:7" ht="78" customHeight="1" x14ac:dyDescent="0.25">
      <c r="B4" s="7" t="s">
        <v>1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2</v>
      </c>
    </row>
    <row r="5" spans="1:7" ht="16.5" customHeight="1" x14ac:dyDescent="0.25">
      <c r="B5" s="8" t="s">
        <v>3</v>
      </c>
      <c r="C5" s="9">
        <v>153</v>
      </c>
      <c r="D5" s="9">
        <v>1783</v>
      </c>
      <c r="E5" s="10">
        <f>+D5+C5-F5</f>
        <v>1819</v>
      </c>
      <c r="F5" s="9">
        <v>117</v>
      </c>
      <c r="G5" s="9">
        <v>0</v>
      </c>
    </row>
    <row r="6" spans="1:7" ht="16.5" customHeight="1" x14ac:dyDescent="0.25">
      <c r="B6" s="11" t="s">
        <v>4</v>
      </c>
      <c r="C6" s="9">
        <v>83</v>
      </c>
      <c r="D6" s="9">
        <v>206</v>
      </c>
      <c r="E6" s="10">
        <f>+D6+C6-F6</f>
        <v>220</v>
      </c>
      <c r="F6" s="9">
        <v>69</v>
      </c>
      <c r="G6" s="9">
        <v>0</v>
      </c>
    </row>
    <row r="7" spans="1:7" ht="16.5" customHeight="1" x14ac:dyDescent="0.25">
      <c r="B7" s="11" t="s">
        <v>5</v>
      </c>
      <c r="C7" s="9">
        <v>5</v>
      </c>
      <c r="D7" s="9">
        <v>12</v>
      </c>
      <c r="E7" s="10">
        <f>+D7+C7-F7</f>
        <v>12</v>
      </c>
      <c r="F7" s="9">
        <v>5</v>
      </c>
      <c r="G7" s="9">
        <v>0</v>
      </c>
    </row>
    <row r="8" spans="1:7" ht="16.5" customHeight="1" x14ac:dyDescent="0.25">
      <c r="B8" s="12" t="s">
        <v>6</v>
      </c>
      <c r="C8" s="13">
        <f>SUM(C5:C7)</f>
        <v>241</v>
      </c>
      <c r="D8" s="13">
        <f>SUM(D5:D7)</f>
        <v>2001</v>
      </c>
      <c r="E8" s="13">
        <f>SUM(E5:E7)</f>
        <v>2051</v>
      </c>
      <c r="F8" s="13">
        <f>SUM(F5:F7)</f>
        <v>191</v>
      </c>
      <c r="G8" s="13">
        <v>0</v>
      </c>
    </row>
    <row r="9" spans="1:7" s="2" customFormat="1" ht="16.5" customHeight="1" x14ac:dyDescent="0.25"/>
    <row r="10" spans="1:7" ht="16.5" customHeight="1" x14ac:dyDescent="0.25">
      <c r="B10" s="14" t="s">
        <v>7</v>
      </c>
      <c r="C10" s="2"/>
      <c r="D10" s="2"/>
      <c r="F10" s="2"/>
    </row>
    <row r="11" spans="1:7" ht="16.5" customHeight="1" x14ac:dyDescent="0.25">
      <c r="C11" s="2"/>
      <c r="D11" s="2"/>
      <c r="F11" s="2"/>
      <c r="G11" s="15"/>
    </row>
    <row r="12" spans="1:7" ht="70.5" customHeight="1" x14ac:dyDescent="0.25">
      <c r="A12" s="7" t="s">
        <v>8</v>
      </c>
      <c r="B12" s="7" t="s">
        <v>9</v>
      </c>
      <c r="C12" s="7" t="s">
        <v>87</v>
      </c>
      <c r="D12" s="7" t="s">
        <v>88</v>
      </c>
      <c r="E12" s="7" t="s">
        <v>85</v>
      </c>
      <c r="F12" s="7" t="s">
        <v>89</v>
      </c>
      <c r="G12" s="7" t="s">
        <v>2</v>
      </c>
    </row>
    <row r="13" spans="1:7" ht="16.5" customHeight="1" x14ac:dyDescent="0.25">
      <c r="A13" s="16"/>
      <c r="B13" s="17" t="s">
        <v>10</v>
      </c>
      <c r="C13" s="18"/>
      <c r="D13" s="10"/>
      <c r="E13" s="18"/>
      <c r="F13" s="18"/>
      <c r="G13" s="16"/>
    </row>
    <row r="14" spans="1:7" s="22" customFormat="1" ht="16.5" customHeight="1" x14ac:dyDescent="0.25">
      <c r="A14" s="19" t="s">
        <v>11</v>
      </c>
      <c r="B14" s="20" t="s">
        <v>12</v>
      </c>
      <c r="C14" s="21">
        <v>1</v>
      </c>
      <c r="D14" s="21">
        <v>4</v>
      </c>
      <c r="E14" s="21">
        <f t="shared" ref="E14:E23" si="0">C14+D14-F14</f>
        <v>4</v>
      </c>
      <c r="F14" s="21">
        <v>1</v>
      </c>
      <c r="G14" s="21">
        <v>0</v>
      </c>
    </row>
    <row r="15" spans="1:7" s="22" customFormat="1" ht="16.5" customHeight="1" x14ac:dyDescent="0.25">
      <c r="A15" s="19" t="s">
        <v>13</v>
      </c>
      <c r="B15" s="20" t="s">
        <v>14</v>
      </c>
      <c r="C15" s="21">
        <v>2</v>
      </c>
      <c r="D15" s="21">
        <v>10</v>
      </c>
      <c r="E15" s="21">
        <f t="shared" si="0"/>
        <v>8</v>
      </c>
      <c r="F15" s="21">
        <v>4</v>
      </c>
      <c r="G15" s="21">
        <v>0</v>
      </c>
    </row>
    <row r="16" spans="1:7" s="22" customFormat="1" ht="16.5" customHeight="1" x14ac:dyDescent="0.25">
      <c r="A16" s="19" t="s">
        <v>15</v>
      </c>
      <c r="B16" s="20" t="s">
        <v>16</v>
      </c>
      <c r="C16" s="21">
        <v>3</v>
      </c>
      <c r="D16" s="21">
        <v>10</v>
      </c>
      <c r="E16" s="21">
        <f t="shared" si="0"/>
        <v>10</v>
      </c>
      <c r="F16" s="21">
        <v>3</v>
      </c>
      <c r="G16" s="21">
        <v>0</v>
      </c>
    </row>
    <row r="17" spans="1:8" s="22" customFormat="1" ht="16.5" customHeight="1" x14ac:dyDescent="0.25">
      <c r="A17" s="19" t="s">
        <v>17</v>
      </c>
      <c r="B17" s="20" t="s">
        <v>18</v>
      </c>
      <c r="C17" s="21">
        <v>41</v>
      </c>
      <c r="D17" s="21">
        <v>120</v>
      </c>
      <c r="E17" s="21">
        <f t="shared" si="0"/>
        <v>128</v>
      </c>
      <c r="F17" s="21">
        <v>33</v>
      </c>
      <c r="G17" s="21">
        <v>0</v>
      </c>
    </row>
    <row r="18" spans="1:8" s="22" customFormat="1" ht="16.5" customHeight="1" x14ac:dyDescent="0.25">
      <c r="A18" s="19" t="s">
        <v>19</v>
      </c>
      <c r="B18" s="20" t="s">
        <v>20</v>
      </c>
      <c r="C18" s="21">
        <v>0</v>
      </c>
      <c r="D18" s="21">
        <v>8</v>
      </c>
      <c r="E18" s="21">
        <f t="shared" si="0"/>
        <v>2</v>
      </c>
      <c r="F18" s="21">
        <v>6</v>
      </c>
      <c r="G18" s="21">
        <v>0</v>
      </c>
    </row>
    <row r="19" spans="1:8" s="22" customFormat="1" ht="16.5" customHeight="1" x14ac:dyDescent="0.25">
      <c r="A19" s="19" t="s">
        <v>21</v>
      </c>
      <c r="B19" s="20" t="s">
        <v>22</v>
      </c>
      <c r="C19" s="21">
        <v>4</v>
      </c>
      <c r="D19" s="21">
        <v>5</v>
      </c>
      <c r="E19" s="21">
        <f t="shared" si="0"/>
        <v>8</v>
      </c>
      <c r="F19" s="21">
        <v>1</v>
      </c>
      <c r="G19" s="21">
        <v>0</v>
      </c>
    </row>
    <row r="20" spans="1:8" s="22" customFormat="1" ht="16.5" customHeight="1" x14ac:dyDescent="0.25">
      <c r="A20" s="19" t="s">
        <v>23</v>
      </c>
      <c r="B20" s="20" t="s">
        <v>24</v>
      </c>
      <c r="C20" s="21">
        <v>11</v>
      </c>
      <c r="D20" s="21">
        <v>20</v>
      </c>
      <c r="E20" s="21">
        <f>C20+D20-F20</f>
        <v>23</v>
      </c>
      <c r="F20" s="21">
        <v>8</v>
      </c>
      <c r="G20" s="21">
        <v>0</v>
      </c>
    </row>
    <row r="21" spans="1:8" s="22" customFormat="1" ht="16.5" customHeight="1" x14ac:dyDescent="0.25">
      <c r="A21" s="19" t="s">
        <v>25</v>
      </c>
      <c r="B21" s="20" t="s">
        <v>26</v>
      </c>
      <c r="C21" s="21">
        <v>0</v>
      </c>
      <c r="D21" s="21">
        <v>2</v>
      </c>
      <c r="E21" s="21">
        <f>C21+D21-F21</f>
        <v>1</v>
      </c>
      <c r="F21" s="21">
        <v>1</v>
      </c>
      <c r="G21" s="21">
        <v>0</v>
      </c>
    </row>
    <row r="22" spans="1:8" s="22" customFormat="1" ht="16.5" customHeight="1" x14ac:dyDescent="0.25">
      <c r="A22" s="19" t="s">
        <v>27</v>
      </c>
      <c r="B22" s="20" t="s">
        <v>28</v>
      </c>
      <c r="C22" s="21">
        <v>21</v>
      </c>
      <c r="D22" s="21">
        <v>27</v>
      </c>
      <c r="E22" s="21">
        <f t="shared" si="0"/>
        <v>36</v>
      </c>
      <c r="F22" s="21">
        <v>12</v>
      </c>
      <c r="G22" s="21">
        <v>0</v>
      </c>
    </row>
    <row r="23" spans="1:8" s="22" customFormat="1" ht="16.5" customHeight="1" x14ac:dyDescent="0.25">
      <c r="A23" s="19"/>
      <c r="B23" s="20" t="s">
        <v>29</v>
      </c>
      <c r="C23" s="21">
        <v>0</v>
      </c>
      <c r="D23" s="21">
        <v>0</v>
      </c>
      <c r="E23" s="21">
        <f t="shared" si="0"/>
        <v>0</v>
      </c>
      <c r="F23" s="21">
        <v>0</v>
      </c>
      <c r="G23" s="21">
        <v>0</v>
      </c>
    </row>
    <row r="24" spans="1:8" ht="16.5" customHeight="1" x14ac:dyDescent="0.25">
      <c r="A24" s="23"/>
      <c r="B24" s="17" t="s">
        <v>30</v>
      </c>
      <c r="C24" s="21"/>
      <c r="D24" s="21"/>
      <c r="E24" s="21"/>
      <c r="F24" s="21"/>
      <c r="G24" s="21"/>
    </row>
    <row r="25" spans="1:8" ht="16.5" customHeight="1" x14ac:dyDescent="0.25">
      <c r="A25" s="19" t="s">
        <v>13</v>
      </c>
      <c r="B25" s="20" t="s">
        <v>31</v>
      </c>
      <c r="C25" s="21">
        <v>2</v>
      </c>
      <c r="D25" s="21">
        <v>7</v>
      </c>
      <c r="E25" s="21">
        <f>C25+D25-F25</f>
        <v>6</v>
      </c>
      <c r="F25" s="21">
        <v>3</v>
      </c>
      <c r="G25" s="21">
        <v>0</v>
      </c>
    </row>
    <row r="26" spans="1:8" ht="16.5" customHeight="1" x14ac:dyDescent="0.25">
      <c r="A26" s="19" t="s">
        <v>32</v>
      </c>
      <c r="B26" s="24" t="s">
        <v>33</v>
      </c>
      <c r="C26" s="21">
        <v>2</v>
      </c>
      <c r="D26" s="21">
        <v>0</v>
      </c>
      <c r="E26" s="21">
        <f>C26+D26-F26</f>
        <v>2</v>
      </c>
      <c r="F26" s="21">
        <v>0</v>
      </c>
      <c r="G26" s="21">
        <v>0</v>
      </c>
    </row>
    <row r="27" spans="1:8" ht="16.5" customHeight="1" x14ac:dyDescent="0.25">
      <c r="A27" s="19" t="s">
        <v>27</v>
      </c>
      <c r="B27" s="20" t="s">
        <v>28</v>
      </c>
      <c r="C27" s="21">
        <v>1</v>
      </c>
      <c r="D27" s="21">
        <v>5</v>
      </c>
      <c r="E27" s="21">
        <f>C27+D27-F27</f>
        <v>4</v>
      </c>
      <c r="F27" s="21">
        <v>2</v>
      </c>
      <c r="G27" s="21">
        <v>0</v>
      </c>
    </row>
    <row r="28" spans="1:8" ht="16.5" customHeight="1" x14ac:dyDescent="0.25">
      <c r="A28" s="20"/>
      <c r="B28" s="17" t="s">
        <v>3</v>
      </c>
      <c r="C28" s="21"/>
      <c r="D28" s="21"/>
      <c r="E28" s="21"/>
      <c r="F28" s="21"/>
      <c r="G28" s="21"/>
    </row>
    <row r="29" spans="1:8" ht="16.5" customHeight="1" x14ac:dyDescent="0.25">
      <c r="A29" s="20"/>
      <c r="B29" s="17" t="s">
        <v>34</v>
      </c>
      <c r="C29" s="21"/>
      <c r="D29" s="21"/>
      <c r="E29" s="21"/>
      <c r="F29" s="21"/>
      <c r="G29" s="21"/>
    </row>
    <row r="30" spans="1:8" ht="16.5" customHeight="1" x14ac:dyDescent="0.25">
      <c r="A30" s="19">
        <v>1</v>
      </c>
      <c r="B30" s="20" t="s">
        <v>35</v>
      </c>
      <c r="C30" s="21">
        <v>79</v>
      </c>
      <c r="D30" s="54">
        <v>1471</v>
      </c>
      <c r="E30" s="21">
        <f t="shared" ref="E30:E42" si="1">C30+D30-F30</f>
        <v>1534</v>
      </c>
      <c r="F30" s="21">
        <v>16</v>
      </c>
      <c r="G30" s="21">
        <v>0</v>
      </c>
      <c r="H30" s="55"/>
    </row>
    <row r="31" spans="1:8" ht="16.5" customHeight="1" x14ac:dyDescent="0.25">
      <c r="A31" s="19">
        <v>2</v>
      </c>
      <c r="B31" s="20" t="s">
        <v>36</v>
      </c>
      <c r="C31" s="21">
        <v>6</v>
      </c>
      <c r="D31" s="54">
        <v>28</v>
      </c>
      <c r="E31" s="21">
        <f t="shared" si="1"/>
        <v>32</v>
      </c>
      <c r="F31" s="21">
        <v>2</v>
      </c>
      <c r="G31" s="21">
        <v>0</v>
      </c>
      <c r="H31" s="55"/>
    </row>
    <row r="32" spans="1:8" ht="16.5" customHeight="1" x14ac:dyDescent="0.25">
      <c r="A32" s="19">
        <v>3</v>
      </c>
      <c r="B32" s="20" t="s">
        <v>37</v>
      </c>
      <c r="C32" s="21">
        <v>0</v>
      </c>
      <c r="D32" s="54">
        <v>3</v>
      </c>
      <c r="E32" s="21">
        <f t="shared" si="1"/>
        <v>3</v>
      </c>
      <c r="F32" s="21">
        <v>0</v>
      </c>
      <c r="G32" s="21">
        <v>0</v>
      </c>
    </row>
    <row r="33" spans="1:8" ht="16.5" customHeight="1" x14ac:dyDescent="0.25">
      <c r="A33" s="19">
        <v>4</v>
      </c>
      <c r="B33" s="20" t="s">
        <v>38</v>
      </c>
      <c r="C33" s="21">
        <v>0</v>
      </c>
      <c r="D33" s="54">
        <v>0</v>
      </c>
      <c r="E33" s="21">
        <f t="shared" si="1"/>
        <v>0</v>
      </c>
      <c r="F33" s="21">
        <v>0</v>
      </c>
      <c r="G33" s="21">
        <v>0</v>
      </c>
    </row>
    <row r="34" spans="1:8" ht="16.5" customHeight="1" x14ac:dyDescent="0.25">
      <c r="A34" s="19">
        <v>5</v>
      </c>
      <c r="B34" s="20" t="s">
        <v>39</v>
      </c>
      <c r="C34" s="21">
        <v>0</v>
      </c>
      <c r="D34" s="54">
        <v>0</v>
      </c>
      <c r="E34" s="21">
        <f t="shared" si="1"/>
        <v>0</v>
      </c>
      <c r="F34" s="21">
        <v>0</v>
      </c>
      <c r="G34" s="21">
        <v>0</v>
      </c>
    </row>
    <row r="35" spans="1:8" ht="16.5" customHeight="1" x14ac:dyDescent="0.25">
      <c r="A35" s="19">
        <v>6</v>
      </c>
      <c r="B35" s="20" t="s">
        <v>40</v>
      </c>
      <c r="C35" s="21">
        <v>0</v>
      </c>
      <c r="D35" s="54">
        <v>1</v>
      </c>
      <c r="E35" s="21">
        <f t="shared" si="1"/>
        <v>1</v>
      </c>
      <c r="F35" s="21">
        <v>0</v>
      </c>
      <c r="G35" s="21">
        <v>0</v>
      </c>
    </row>
    <row r="36" spans="1:8" ht="16.5" customHeight="1" x14ac:dyDescent="0.25">
      <c r="A36" s="19">
        <v>7</v>
      </c>
      <c r="B36" s="20" t="s">
        <v>41</v>
      </c>
      <c r="C36" s="21">
        <v>0</v>
      </c>
      <c r="D36" s="54">
        <v>0</v>
      </c>
      <c r="E36" s="21">
        <f t="shared" si="1"/>
        <v>0</v>
      </c>
      <c r="F36" s="21">
        <v>0</v>
      </c>
      <c r="G36" s="21">
        <v>0</v>
      </c>
    </row>
    <row r="37" spans="1:8" ht="16.5" customHeight="1" x14ac:dyDescent="0.25">
      <c r="A37" s="19">
        <v>8</v>
      </c>
      <c r="B37" s="20" t="s">
        <v>42</v>
      </c>
      <c r="C37" s="21">
        <v>0</v>
      </c>
      <c r="D37" s="54">
        <v>0</v>
      </c>
      <c r="E37" s="21">
        <f t="shared" si="1"/>
        <v>0</v>
      </c>
      <c r="F37" s="21">
        <v>0</v>
      </c>
      <c r="G37" s="21">
        <v>0</v>
      </c>
    </row>
    <row r="38" spans="1:8" ht="30" customHeight="1" x14ac:dyDescent="0.25">
      <c r="A38" s="19">
        <v>9</v>
      </c>
      <c r="B38" s="20" t="s">
        <v>43</v>
      </c>
      <c r="C38" s="21">
        <v>0</v>
      </c>
      <c r="D38" s="54">
        <v>0</v>
      </c>
      <c r="E38" s="21">
        <f t="shared" si="1"/>
        <v>0</v>
      </c>
      <c r="F38" s="21">
        <v>0</v>
      </c>
      <c r="G38" s="21">
        <v>0</v>
      </c>
    </row>
    <row r="39" spans="1:8" ht="30.75" customHeight="1" x14ac:dyDescent="0.25">
      <c r="A39" s="19">
        <v>10</v>
      </c>
      <c r="B39" s="20" t="s">
        <v>44</v>
      </c>
      <c r="C39" s="21">
        <v>4</v>
      </c>
      <c r="D39" s="21">
        <v>5</v>
      </c>
      <c r="E39" s="21">
        <f t="shared" si="1"/>
        <v>5</v>
      </c>
      <c r="F39" s="21">
        <v>4</v>
      </c>
      <c r="G39" s="21">
        <v>0</v>
      </c>
      <c r="H39" s="55"/>
    </row>
    <row r="40" spans="1:8" ht="30.75" customHeight="1" x14ac:dyDescent="0.25">
      <c r="A40" s="19">
        <v>11</v>
      </c>
      <c r="B40" s="20" t="s">
        <v>45</v>
      </c>
      <c r="C40" s="21">
        <v>0</v>
      </c>
      <c r="D40" s="21">
        <v>0</v>
      </c>
      <c r="E40" s="21">
        <f t="shared" si="1"/>
        <v>0</v>
      </c>
      <c r="F40" s="21">
        <v>0</v>
      </c>
      <c r="G40" s="21">
        <v>0</v>
      </c>
    </row>
    <row r="41" spans="1:8" ht="30.75" customHeight="1" x14ac:dyDescent="0.25">
      <c r="A41" s="19">
        <v>12</v>
      </c>
      <c r="B41" s="20" t="s">
        <v>46</v>
      </c>
      <c r="C41" s="21">
        <v>0</v>
      </c>
      <c r="D41" s="21">
        <v>0</v>
      </c>
      <c r="E41" s="21">
        <f t="shared" si="1"/>
        <v>0</v>
      </c>
      <c r="F41" s="21">
        <v>0</v>
      </c>
      <c r="G41" s="21">
        <v>0</v>
      </c>
    </row>
    <row r="42" spans="1:8" ht="16.5" customHeight="1" x14ac:dyDescent="0.25">
      <c r="A42" s="19">
        <v>13</v>
      </c>
      <c r="B42" s="20" t="s">
        <v>47</v>
      </c>
      <c r="C42" s="21">
        <v>0</v>
      </c>
      <c r="D42" s="21">
        <v>3</v>
      </c>
      <c r="E42" s="21">
        <f t="shared" si="1"/>
        <v>0</v>
      </c>
      <c r="F42" s="21">
        <v>3</v>
      </c>
      <c r="G42" s="21">
        <v>0</v>
      </c>
      <c r="H42" s="55"/>
    </row>
    <row r="43" spans="1:8" s="26" customFormat="1" ht="16.5" customHeight="1" x14ac:dyDescent="0.25">
      <c r="A43" s="25"/>
      <c r="B43" s="17" t="s">
        <v>48</v>
      </c>
      <c r="C43" s="21"/>
      <c r="D43" s="21"/>
      <c r="E43" s="21"/>
      <c r="F43" s="21"/>
      <c r="G43" s="21"/>
      <c r="H43"/>
    </row>
    <row r="44" spans="1:8" s="22" customFormat="1" ht="16.5" customHeight="1" x14ac:dyDescent="0.25">
      <c r="A44" s="21">
        <v>1</v>
      </c>
      <c r="B44" s="20" t="s">
        <v>49</v>
      </c>
      <c r="C44" s="21">
        <v>8</v>
      </c>
      <c r="D44" s="21">
        <v>14</v>
      </c>
      <c r="E44" s="21">
        <f t="shared" ref="E44:E49" si="2">C44+D44-F44</f>
        <v>17</v>
      </c>
      <c r="F44" s="21">
        <v>5</v>
      </c>
      <c r="G44" s="21">
        <v>0</v>
      </c>
      <c r="H44"/>
    </row>
    <row r="45" spans="1:8" s="22" customFormat="1" ht="16.5" customHeight="1" x14ac:dyDescent="0.25">
      <c r="A45" s="21">
        <v>2</v>
      </c>
      <c r="B45" s="20" t="s">
        <v>50</v>
      </c>
      <c r="C45" s="21">
        <v>48</v>
      </c>
      <c r="D45" s="21">
        <v>251</v>
      </c>
      <c r="E45" s="21">
        <f t="shared" si="2"/>
        <v>215</v>
      </c>
      <c r="F45" s="21">
        <v>84</v>
      </c>
      <c r="G45" s="21">
        <v>0</v>
      </c>
      <c r="H45"/>
    </row>
    <row r="46" spans="1:8" s="22" customFormat="1" ht="16.5" customHeight="1" x14ac:dyDescent="0.25">
      <c r="A46" s="21">
        <v>3</v>
      </c>
      <c r="B46" s="20" t="s">
        <v>51</v>
      </c>
      <c r="C46" s="21">
        <v>6</v>
      </c>
      <c r="D46" s="21">
        <v>7</v>
      </c>
      <c r="E46" s="21">
        <f t="shared" si="2"/>
        <v>10</v>
      </c>
      <c r="F46" s="21">
        <v>3</v>
      </c>
      <c r="G46" s="21">
        <v>0</v>
      </c>
      <c r="H46"/>
    </row>
    <row r="47" spans="1:8" s="22" customFormat="1" ht="16.5" customHeight="1" x14ac:dyDescent="0.25">
      <c r="A47" s="21">
        <v>4</v>
      </c>
      <c r="B47" s="20" t="s">
        <v>52</v>
      </c>
      <c r="C47" s="21">
        <v>1</v>
      </c>
      <c r="D47" s="21">
        <v>0</v>
      </c>
      <c r="E47" s="21">
        <f t="shared" si="2"/>
        <v>1</v>
      </c>
      <c r="F47" s="21">
        <v>0</v>
      </c>
      <c r="G47" s="21">
        <v>0</v>
      </c>
      <c r="H47"/>
    </row>
    <row r="48" spans="1:8" s="22" customFormat="1" ht="16.5" customHeight="1" x14ac:dyDescent="0.25">
      <c r="A48" s="21">
        <v>5</v>
      </c>
      <c r="B48" s="20" t="s">
        <v>53</v>
      </c>
      <c r="C48" s="21">
        <v>1</v>
      </c>
      <c r="D48" s="21">
        <v>0</v>
      </c>
      <c r="E48" s="21">
        <f t="shared" si="2"/>
        <v>1</v>
      </c>
      <c r="F48" s="21">
        <v>0</v>
      </c>
      <c r="G48" s="21">
        <v>0</v>
      </c>
      <c r="H48"/>
    </row>
    <row r="49" spans="1:8" s="22" customFormat="1" ht="16.5" customHeight="1" x14ac:dyDescent="0.25">
      <c r="A49" s="21">
        <v>6</v>
      </c>
      <c r="B49" s="20" t="s">
        <v>54</v>
      </c>
      <c r="C49" s="21">
        <v>0</v>
      </c>
      <c r="D49" s="21">
        <v>0</v>
      </c>
      <c r="E49" s="21">
        <f t="shared" si="2"/>
        <v>0</v>
      </c>
      <c r="F49" s="21">
        <v>0</v>
      </c>
      <c r="G49" s="21">
        <v>0</v>
      </c>
      <c r="H49"/>
    </row>
    <row r="50" spans="1:8" s="1" customFormat="1" ht="16.5" customHeight="1" x14ac:dyDescent="0.25">
      <c r="A50" s="16"/>
      <c r="B50" s="27" t="s">
        <v>6</v>
      </c>
      <c r="C50" s="28">
        <f t="shared" ref="C50:G50" si="3">SUM(C14:C49)</f>
        <v>241</v>
      </c>
      <c r="D50" s="28">
        <f t="shared" si="3"/>
        <v>2001</v>
      </c>
      <c r="E50" s="28">
        <f t="shared" si="3"/>
        <v>2051</v>
      </c>
      <c r="F50" s="28">
        <f t="shared" si="3"/>
        <v>191</v>
      </c>
      <c r="G50" s="28">
        <f t="shared" si="3"/>
        <v>0</v>
      </c>
      <c r="H50"/>
    </row>
    <row r="51" spans="1:8" ht="16.5" customHeight="1" x14ac:dyDescent="0.25">
      <c r="B51" s="29"/>
      <c r="C51" s="6"/>
      <c r="D51" s="6"/>
      <c r="E51" s="6"/>
      <c r="F51" s="6"/>
      <c r="G51" s="6"/>
    </row>
    <row r="52" spans="1:8" ht="16.5" customHeight="1" x14ac:dyDescent="0.25">
      <c r="A52" s="52" t="s">
        <v>90</v>
      </c>
      <c r="B52" s="52"/>
      <c r="C52" s="52"/>
      <c r="D52" s="52"/>
      <c r="E52" s="52"/>
      <c r="F52" s="52"/>
      <c r="G52" s="52"/>
    </row>
    <row r="53" spans="1:8" ht="16.5" customHeight="1" x14ac:dyDescent="0.25"/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EBCE-0E53-45B6-BB93-D32B9C0DCAA4}">
  <dimension ref="A1:G43"/>
  <sheetViews>
    <sheetView topLeftCell="A31" workbookViewId="0">
      <selection activeCell="A5" sqref="A5"/>
    </sheetView>
  </sheetViews>
  <sheetFormatPr defaultColWidth="9.140625" defaultRowHeight="12.75" x14ac:dyDescent="0.25"/>
  <cols>
    <col min="1" max="1" width="17" style="5" customWidth="1"/>
    <col min="2" max="2" width="31.85546875" style="3" customWidth="1"/>
    <col min="3" max="3" width="23.5703125" style="3" customWidth="1"/>
    <col min="4" max="4" width="24.140625" style="3" customWidth="1"/>
    <col min="5" max="5" width="24.85546875" style="3" customWidth="1"/>
    <col min="6" max="6" width="23.42578125" style="3" customWidth="1"/>
    <col min="7" max="7" width="25" style="4" customWidth="1"/>
    <col min="8" max="16384" width="9.140625" style="3"/>
  </cols>
  <sheetData>
    <row r="1" spans="1:7" ht="28.5" customHeight="1" x14ac:dyDescent="0.25">
      <c r="A1" s="30" t="s">
        <v>91</v>
      </c>
      <c r="E1" s="4"/>
    </row>
    <row r="2" spans="1:7" ht="17.25" customHeight="1" x14ac:dyDescent="0.25">
      <c r="A2" s="31"/>
      <c r="E2" s="4"/>
    </row>
    <row r="3" spans="1:7" s="33" customFormat="1" ht="45.75" customHeight="1" x14ac:dyDescent="0.25">
      <c r="A3" s="32" t="s">
        <v>55</v>
      </c>
      <c r="B3" s="32" t="s">
        <v>92</v>
      </c>
      <c r="C3" s="32" t="s">
        <v>93</v>
      </c>
      <c r="D3" s="32" t="s">
        <v>94</v>
      </c>
      <c r="E3" s="32" t="s">
        <v>56</v>
      </c>
      <c r="G3" s="34"/>
    </row>
    <row r="4" spans="1:7" s="38" customFormat="1" ht="23.25" customHeight="1" x14ac:dyDescent="0.25">
      <c r="A4" s="35">
        <v>27</v>
      </c>
      <c r="B4" s="35">
        <v>146</v>
      </c>
      <c r="C4" s="35">
        <f>E41</f>
        <v>119</v>
      </c>
      <c r="D4" s="35">
        <v>54</v>
      </c>
      <c r="E4" s="35">
        <v>0</v>
      </c>
      <c r="F4" s="36"/>
      <c r="G4" s="37"/>
    </row>
    <row r="6" spans="1:7" x14ac:dyDescent="0.25">
      <c r="G6" s="3"/>
    </row>
    <row r="7" spans="1:7" ht="51" x14ac:dyDescent="0.25">
      <c r="A7" s="39" t="s">
        <v>57</v>
      </c>
      <c r="B7" s="39" t="s">
        <v>58</v>
      </c>
      <c r="C7" s="39" t="s">
        <v>55</v>
      </c>
      <c r="D7" s="39" t="s">
        <v>95</v>
      </c>
      <c r="E7" s="39" t="s">
        <v>85</v>
      </c>
      <c r="F7" s="39" t="s">
        <v>89</v>
      </c>
      <c r="G7" s="39" t="s">
        <v>59</v>
      </c>
    </row>
    <row r="8" spans="1:7" ht="16.5" customHeight="1" x14ac:dyDescent="0.25">
      <c r="A8" s="35"/>
      <c r="B8" s="40" t="s">
        <v>60</v>
      </c>
      <c r="C8" s="41"/>
      <c r="D8" s="35"/>
      <c r="E8" s="41"/>
      <c r="F8" s="35"/>
      <c r="G8" s="35"/>
    </row>
    <row r="9" spans="1:7" ht="18" customHeight="1" x14ac:dyDescent="0.25">
      <c r="A9" s="42" t="s">
        <v>11</v>
      </c>
      <c r="B9" s="43" t="s">
        <v>12</v>
      </c>
      <c r="C9" s="42">
        <v>0</v>
      </c>
      <c r="D9" s="42">
        <v>4</v>
      </c>
      <c r="E9" s="35">
        <f>C9+D9-F9</f>
        <v>2</v>
      </c>
      <c r="F9" s="42">
        <v>2</v>
      </c>
      <c r="G9" s="42">
        <v>0</v>
      </c>
    </row>
    <row r="10" spans="1:7" ht="18" customHeight="1" x14ac:dyDescent="0.25">
      <c r="A10" s="42" t="s">
        <v>13</v>
      </c>
      <c r="B10" s="43" t="s">
        <v>14</v>
      </c>
      <c r="C10" s="42">
        <v>1</v>
      </c>
      <c r="D10" s="42">
        <v>10</v>
      </c>
      <c r="E10" s="35">
        <f t="shared" ref="E10:E40" si="0">C10+D10-F10</f>
        <v>8</v>
      </c>
      <c r="F10" s="42">
        <v>3</v>
      </c>
      <c r="G10" s="42">
        <v>0</v>
      </c>
    </row>
    <row r="11" spans="1:7" ht="17.25" customHeight="1" x14ac:dyDescent="0.25">
      <c r="A11" s="42" t="s">
        <v>15</v>
      </c>
      <c r="B11" s="43" t="s">
        <v>16</v>
      </c>
      <c r="C11" s="42">
        <v>0</v>
      </c>
      <c r="D11" s="42">
        <v>1</v>
      </c>
      <c r="E11" s="35">
        <f t="shared" si="0"/>
        <v>1</v>
      </c>
      <c r="F11" s="42">
        <v>0</v>
      </c>
      <c r="G11" s="42">
        <v>0</v>
      </c>
    </row>
    <row r="12" spans="1:7" ht="17.25" customHeight="1" x14ac:dyDescent="0.25">
      <c r="A12" s="42" t="s">
        <v>17</v>
      </c>
      <c r="B12" s="43" t="s">
        <v>18</v>
      </c>
      <c r="C12" s="42">
        <v>8</v>
      </c>
      <c r="D12" s="42">
        <v>24</v>
      </c>
      <c r="E12" s="35">
        <f t="shared" si="0"/>
        <v>25</v>
      </c>
      <c r="F12" s="42">
        <v>7</v>
      </c>
      <c r="G12" s="42">
        <v>0</v>
      </c>
    </row>
    <row r="13" spans="1:7" ht="15.75" customHeight="1" x14ac:dyDescent="0.25">
      <c r="A13" s="42" t="s">
        <v>19</v>
      </c>
      <c r="B13" s="43" t="s">
        <v>20</v>
      </c>
      <c r="C13" s="42">
        <v>0</v>
      </c>
      <c r="D13" s="42">
        <v>13</v>
      </c>
      <c r="E13" s="35">
        <f t="shared" si="0"/>
        <v>10</v>
      </c>
      <c r="F13" s="42">
        <v>3</v>
      </c>
      <c r="G13" s="42">
        <v>0</v>
      </c>
    </row>
    <row r="14" spans="1:7" ht="16.5" customHeight="1" x14ac:dyDescent="0.25">
      <c r="A14" s="42" t="s">
        <v>21</v>
      </c>
      <c r="B14" s="43" t="s">
        <v>22</v>
      </c>
      <c r="C14" s="42">
        <v>0</v>
      </c>
      <c r="D14" s="42">
        <v>4</v>
      </c>
      <c r="E14" s="35">
        <f t="shared" si="0"/>
        <v>2</v>
      </c>
      <c r="F14" s="42">
        <v>2</v>
      </c>
      <c r="G14" s="42">
        <v>0</v>
      </c>
    </row>
    <row r="15" spans="1:7" ht="20.25" customHeight="1" x14ac:dyDescent="0.25">
      <c r="A15" s="42" t="s">
        <v>23</v>
      </c>
      <c r="B15" s="43" t="s">
        <v>61</v>
      </c>
      <c r="C15" s="42">
        <v>0</v>
      </c>
      <c r="D15" s="42">
        <v>16</v>
      </c>
      <c r="E15" s="35">
        <f t="shared" si="0"/>
        <v>14</v>
      </c>
      <c r="F15" s="42">
        <v>2</v>
      </c>
      <c r="G15" s="42">
        <v>0</v>
      </c>
    </row>
    <row r="16" spans="1:7" ht="28.5" customHeight="1" x14ac:dyDescent="0.25">
      <c r="A16" s="42" t="s">
        <v>25</v>
      </c>
      <c r="B16" s="43" t="s">
        <v>62</v>
      </c>
      <c r="C16" s="42">
        <v>2</v>
      </c>
      <c r="D16" s="42">
        <v>9</v>
      </c>
      <c r="E16" s="35">
        <f t="shared" si="0"/>
        <v>9</v>
      </c>
      <c r="F16" s="42">
        <v>2</v>
      </c>
      <c r="G16" s="42">
        <v>0</v>
      </c>
    </row>
    <row r="17" spans="1:7" ht="18" customHeight="1" x14ac:dyDescent="0.25">
      <c r="A17" s="42" t="s">
        <v>27</v>
      </c>
      <c r="B17" s="43" t="s">
        <v>28</v>
      </c>
      <c r="C17" s="42">
        <v>3</v>
      </c>
      <c r="D17" s="42">
        <v>24</v>
      </c>
      <c r="E17" s="35">
        <f t="shared" si="0"/>
        <v>13</v>
      </c>
      <c r="F17" s="42">
        <v>14</v>
      </c>
      <c r="G17" s="42">
        <v>0</v>
      </c>
    </row>
    <row r="18" spans="1:7" ht="18.75" customHeight="1" x14ac:dyDescent="0.25">
      <c r="A18" s="35"/>
      <c r="B18" s="44" t="s">
        <v>30</v>
      </c>
      <c r="C18" s="42"/>
      <c r="D18" s="42"/>
      <c r="E18" s="35"/>
      <c r="F18" s="42"/>
      <c r="G18" s="42"/>
    </row>
    <row r="19" spans="1:7" ht="20.25" customHeight="1" x14ac:dyDescent="0.25">
      <c r="A19" s="42" t="s">
        <v>13</v>
      </c>
      <c r="B19" s="43" t="s">
        <v>63</v>
      </c>
      <c r="C19" s="42">
        <v>0</v>
      </c>
      <c r="D19" s="42">
        <v>0</v>
      </c>
      <c r="E19" s="35">
        <f t="shared" si="0"/>
        <v>0</v>
      </c>
      <c r="F19" s="42">
        <v>0</v>
      </c>
      <c r="G19" s="42">
        <v>0</v>
      </c>
    </row>
    <row r="20" spans="1:7" ht="16.5" customHeight="1" x14ac:dyDescent="0.25">
      <c r="A20" s="42" t="s">
        <v>32</v>
      </c>
      <c r="B20" s="43" t="s">
        <v>33</v>
      </c>
      <c r="C20" s="42">
        <v>0</v>
      </c>
      <c r="D20" s="42">
        <v>0</v>
      </c>
      <c r="E20" s="35">
        <f t="shared" si="0"/>
        <v>0</v>
      </c>
      <c r="F20" s="42">
        <v>0</v>
      </c>
      <c r="G20" s="42">
        <v>0</v>
      </c>
    </row>
    <row r="21" spans="1:7" ht="18.75" customHeight="1" x14ac:dyDescent="0.25">
      <c r="A21" s="42" t="s">
        <v>27</v>
      </c>
      <c r="B21" s="43" t="s">
        <v>28</v>
      </c>
      <c r="C21" s="42">
        <v>0</v>
      </c>
      <c r="D21" s="42">
        <v>0</v>
      </c>
      <c r="E21" s="35">
        <f t="shared" si="0"/>
        <v>0</v>
      </c>
      <c r="F21" s="42">
        <v>0</v>
      </c>
      <c r="G21" s="42">
        <v>0</v>
      </c>
    </row>
    <row r="22" spans="1:7" ht="18.75" customHeight="1" x14ac:dyDescent="0.25">
      <c r="A22" s="42"/>
      <c r="B22" s="40" t="s">
        <v>64</v>
      </c>
      <c r="C22" s="35"/>
      <c r="D22" s="35"/>
      <c r="E22" s="35"/>
      <c r="F22" s="35"/>
      <c r="G22" s="35"/>
    </row>
    <row r="23" spans="1:7" ht="18.75" customHeight="1" x14ac:dyDescent="0.25">
      <c r="A23" s="42"/>
      <c r="B23" s="43" t="s">
        <v>65</v>
      </c>
      <c r="C23" s="42">
        <v>0</v>
      </c>
      <c r="D23" s="42">
        <v>0</v>
      </c>
      <c r="E23" s="35">
        <f t="shared" si="0"/>
        <v>0</v>
      </c>
      <c r="F23" s="42">
        <v>0</v>
      </c>
      <c r="G23" s="42">
        <v>0</v>
      </c>
    </row>
    <row r="24" spans="1:7" ht="18.75" customHeight="1" x14ac:dyDescent="0.25">
      <c r="A24" s="42"/>
      <c r="B24" s="40" t="s">
        <v>48</v>
      </c>
      <c r="C24" s="35"/>
      <c r="D24" s="35"/>
      <c r="E24" s="35"/>
      <c r="F24" s="35"/>
      <c r="G24" s="35"/>
    </row>
    <row r="25" spans="1:7" ht="18.600000000000001" customHeight="1" x14ac:dyDescent="0.25">
      <c r="A25" s="42">
        <v>1</v>
      </c>
      <c r="B25" s="45" t="s">
        <v>66</v>
      </c>
      <c r="C25" s="42">
        <v>2</v>
      </c>
      <c r="D25" s="42">
        <v>1</v>
      </c>
      <c r="E25" s="35">
        <f t="shared" si="0"/>
        <v>2</v>
      </c>
      <c r="F25" s="42">
        <v>1</v>
      </c>
      <c r="G25" s="42">
        <v>0</v>
      </c>
    </row>
    <row r="26" spans="1:7" ht="25.5" x14ac:dyDescent="0.25">
      <c r="A26" s="42">
        <v>2</v>
      </c>
      <c r="B26" s="45" t="s">
        <v>67</v>
      </c>
      <c r="C26" s="42">
        <v>1</v>
      </c>
      <c r="D26" s="42">
        <v>5</v>
      </c>
      <c r="E26" s="35">
        <f t="shared" si="0"/>
        <v>3</v>
      </c>
      <c r="F26" s="42">
        <v>3</v>
      </c>
      <c r="G26" s="42">
        <v>0</v>
      </c>
    </row>
    <row r="27" spans="1:7" ht="18" customHeight="1" x14ac:dyDescent="0.25">
      <c r="A27" s="42">
        <v>3</v>
      </c>
      <c r="B27" s="45" t="s">
        <v>68</v>
      </c>
      <c r="C27" s="42">
        <v>0</v>
      </c>
      <c r="D27" s="42">
        <v>0</v>
      </c>
      <c r="E27" s="35">
        <f t="shared" si="0"/>
        <v>0</v>
      </c>
      <c r="F27" s="42">
        <v>0</v>
      </c>
      <c r="G27" s="42">
        <v>0</v>
      </c>
    </row>
    <row r="28" spans="1:7" ht="18.600000000000001" customHeight="1" x14ac:dyDescent="0.25">
      <c r="A28" s="42">
        <v>4</v>
      </c>
      <c r="B28" s="45" t="s">
        <v>69</v>
      </c>
      <c r="C28" s="42">
        <v>0</v>
      </c>
      <c r="D28" s="42">
        <v>0</v>
      </c>
      <c r="E28" s="35">
        <f t="shared" si="0"/>
        <v>0</v>
      </c>
      <c r="F28" s="42">
        <v>0</v>
      </c>
      <c r="G28" s="42">
        <v>0</v>
      </c>
    </row>
    <row r="29" spans="1:7" ht="37.5" customHeight="1" x14ac:dyDescent="0.25">
      <c r="A29" s="42">
        <v>5</v>
      </c>
      <c r="B29" s="45" t="s">
        <v>70</v>
      </c>
      <c r="C29" s="42">
        <v>0</v>
      </c>
      <c r="D29" s="42">
        <v>1</v>
      </c>
      <c r="E29" s="35">
        <f t="shared" si="0"/>
        <v>1</v>
      </c>
      <c r="F29" s="42">
        <v>0</v>
      </c>
      <c r="G29" s="42">
        <v>0</v>
      </c>
    </row>
    <row r="30" spans="1:7" ht="18.600000000000001" customHeight="1" x14ac:dyDescent="0.25">
      <c r="A30" s="42">
        <v>6</v>
      </c>
      <c r="B30" s="45" t="s">
        <v>71</v>
      </c>
      <c r="C30" s="42">
        <v>8</v>
      </c>
      <c r="D30" s="42">
        <v>31</v>
      </c>
      <c r="E30" s="35">
        <f t="shared" si="0"/>
        <v>24</v>
      </c>
      <c r="F30" s="42">
        <v>15</v>
      </c>
      <c r="G30" s="42">
        <v>0</v>
      </c>
    </row>
    <row r="31" spans="1:7" ht="18.600000000000001" customHeight="1" x14ac:dyDescent="0.25">
      <c r="A31" s="42">
        <v>7</v>
      </c>
      <c r="B31" s="45" t="s">
        <v>80</v>
      </c>
      <c r="C31" s="42">
        <v>0</v>
      </c>
      <c r="D31" s="42">
        <v>0</v>
      </c>
      <c r="E31" s="35">
        <f t="shared" si="0"/>
        <v>0</v>
      </c>
      <c r="F31" s="42">
        <v>0</v>
      </c>
      <c r="G31" s="42">
        <v>0</v>
      </c>
    </row>
    <row r="32" spans="1:7" ht="18.600000000000001" customHeight="1" x14ac:dyDescent="0.25">
      <c r="A32" s="42">
        <v>8</v>
      </c>
      <c r="B32" s="45" t="s">
        <v>72</v>
      </c>
      <c r="C32" s="42">
        <v>0</v>
      </c>
      <c r="D32" s="42">
        <v>0</v>
      </c>
      <c r="E32" s="35">
        <f t="shared" si="0"/>
        <v>0</v>
      </c>
      <c r="F32" s="42">
        <v>0</v>
      </c>
      <c r="G32" s="42">
        <v>0</v>
      </c>
    </row>
    <row r="33" spans="1:7" ht="18.600000000000001" customHeight="1" x14ac:dyDescent="0.25">
      <c r="A33" s="42">
        <v>9</v>
      </c>
      <c r="B33" s="45" t="s">
        <v>73</v>
      </c>
      <c r="C33" s="42">
        <v>0</v>
      </c>
      <c r="D33" s="42">
        <v>3</v>
      </c>
      <c r="E33" s="35">
        <f t="shared" si="0"/>
        <v>3</v>
      </c>
      <c r="F33" s="42">
        <v>0</v>
      </c>
      <c r="G33" s="42">
        <v>0</v>
      </c>
    </row>
    <row r="34" spans="1:7" ht="18.600000000000001" customHeight="1" x14ac:dyDescent="0.25">
      <c r="A34" s="42">
        <v>10</v>
      </c>
      <c r="B34" s="45" t="s">
        <v>74</v>
      </c>
      <c r="C34" s="42">
        <v>0</v>
      </c>
      <c r="D34" s="42">
        <v>0</v>
      </c>
      <c r="E34" s="35">
        <f t="shared" si="0"/>
        <v>0</v>
      </c>
      <c r="F34" s="42">
        <v>0</v>
      </c>
      <c r="G34" s="42">
        <v>0</v>
      </c>
    </row>
    <row r="35" spans="1:7" ht="18.600000000000001" customHeight="1" x14ac:dyDescent="0.25">
      <c r="A35" s="42">
        <v>11</v>
      </c>
      <c r="B35" s="45" t="s">
        <v>75</v>
      </c>
      <c r="C35" s="42">
        <v>0</v>
      </c>
      <c r="D35" s="42">
        <v>0</v>
      </c>
      <c r="E35" s="35">
        <f t="shared" si="0"/>
        <v>0</v>
      </c>
      <c r="F35" s="42">
        <v>0</v>
      </c>
      <c r="G35" s="42">
        <v>0</v>
      </c>
    </row>
    <row r="36" spans="1:7" ht="18.600000000000001" customHeight="1" x14ac:dyDescent="0.25">
      <c r="A36" s="42">
        <v>12</v>
      </c>
      <c r="B36" s="45" t="s">
        <v>76</v>
      </c>
      <c r="C36" s="42">
        <v>0</v>
      </c>
      <c r="D36" s="42">
        <v>0</v>
      </c>
      <c r="E36" s="35">
        <f t="shared" si="0"/>
        <v>0</v>
      </c>
      <c r="F36" s="42">
        <v>0</v>
      </c>
      <c r="G36" s="42">
        <v>0</v>
      </c>
    </row>
    <row r="37" spans="1:7" ht="18.600000000000001" customHeight="1" x14ac:dyDescent="0.25">
      <c r="A37" s="42">
        <v>13</v>
      </c>
      <c r="B37" s="45" t="s">
        <v>77</v>
      </c>
      <c r="C37" s="42">
        <v>0</v>
      </c>
      <c r="D37" s="42">
        <v>0</v>
      </c>
      <c r="E37" s="35">
        <f t="shared" si="0"/>
        <v>0</v>
      </c>
      <c r="F37" s="42">
        <v>0</v>
      </c>
      <c r="G37" s="42">
        <v>0</v>
      </c>
    </row>
    <row r="38" spans="1:7" ht="18.600000000000001" customHeight="1" x14ac:dyDescent="0.25">
      <c r="A38" s="42">
        <v>14</v>
      </c>
      <c r="B38" s="45" t="s">
        <v>78</v>
      </c>
      <c r="C38" s="42">
        <v>0</v>
      </c>
      <c r="D38" s="42">
        <v>0</v>
      </c>
      <c r="E38" s="35">
        <f t="shared" si="0"/>
        <v>0</v>
      </c>
      <c r="F38" s="42">
        <v>0</v>
      </c>
      <c r="G38" s="42">
        <v>0</v>
      </c>
    </row>
    <row r="39" spans="1:7" ht="18.600000000000001" customHeight="1" x14ac:dyDescent="0.25">
      <c r="A39" s="42">
        <v>15</v>
      </c>
      <c r="B39" s="45" t="s">
        <v>79</v>
      </c>
      <c r="C39" s="42">
        <v>0</v>
      </c>
      <c r="D39" s="42">
        <v>0</v>
      </c>
      <c r="E39" s="35">
        <f t="shared" si="0"/>
        <v>0</v>
      </c>
      <c r="F39" s="42">
        <v>0</v>
      </c>
      <c r="G39" s="42">
        <v>0</v>
      </c>
    </row>
    <row r="40" spans="1:7" ht="18.600000000000001" customHeight="1" x14ac:dyDescent="0.25">
      <c r="A40" s="42">
        <v>16</v>
      </c>
      <c r="B40" s="45" t="s">
        <v>81</v>
      </c>
      <c r="C40" s="42">
        <v>2</v>
      </c>
      <c r="D40" s="42">
        <v>0</v>
      </c>
      <c r="E40" s="35">
        <f t="shared" si="0"/>
        <v>2</v>
      </c>
      <c r="F40" s="42">
        <v>0</v>
      </c>
      <c r="G40" s="42">
        <v>0</v>
      </c>
    </row>
    <row r="41" spans="1:7" ht="20.25" customHeight="1" x14ac:dyDescent="0.25">
      <c r="A41" s="35"/>
      <c r="B41" s="46" t="s">
        <v>6</v>
      </c>
      <c r="C41" s="47">
        <f>SUM(C9:C40)</f>
        <v>27</v>
      </c>
      <c r="D41" s="47">
        <f>SUM(D9:D40)</f>
        <v>146</v>
      </c>
      <c r="E41" s="47">
        <f>SUM(E9:E40)</f>
        <v>119</v>
      </c>
      <c r="F41" s="47">
        <f>SUM(F9:F40)</f>
        <v>54</v>
      </c>
      <c r="G41" s="47">
        <f>SUM(G9:G40)</f>
        <v>0</v>
      </c>
    </row>
    <row r="42" spans="1:7" x14ac:dyDescent="0.25">
      <c r="B42" s="48"/>
      <c r="C42" s="49"/>
      <c r="D42" s="49"/>
      <c r="E42" s="49"/>
      <c r="F42" s="49"/>
      <c r="G42" s="50"/>
    </row>
    <row r="43" spans="1:7" x14ac:dyDescent="0.25">
      <c r="A43" s="53"/>
      <c r="B43" s="53"/>
      <c r="C43" s="53"/>
      <c r="D43" s="53"/>
      <c r="E43" s="53"/>
      <c r="F43" s="53"/>
      <c r="G43" s="53"/>
    </row>
  </sheetData>
  <mergeCells count="1">
    <mergeCell ref="A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2025-03-11T13:11:46Z</dcterms:modified>
</cp:coreProperties>
</file>