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rutaV\AppData\Local\Microsoft\Windows\INetCache\Content.Outlook\NFWSZME6\"/>
    </mc:Choice>
  </mc:AlternateContent>
  <xr:revisionPtr revIDLastSave="0" documentId="13_ncr:1_{61F9D125-1D95-4EF6-9839-53C7C5C4B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-Apri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6" i="1"/>
  <c r="C5" i="1"/>
  <c r="D6" i="1"/>
  <c r="D14" i="1"/>
  <c r="D5" i="1"/>
</calcChain>
</file>

<file path=xl/sharedStrings.xml><?xml version="1.0" encoding="utf-8"?>
<sst xmlns="http://schemas.openxmlformats.org/spreadsheetml/2006/main" count="24" uniqueCount="24">
  <si>
    <t>Number
of Client
Accounts
(other
than
closed)*</t>
  </si>
  <si>
    <t>Bank</t>
  </si>
  <si>
    <t>Body Corporate</t>
  </si>
  <si>
    <t>CM</t>
  </si>
  <si>
    <t>FI</t>
  </si>
  <si>
    <t>FII</t>
  </si>
  <si>
    <t>Foreign National</t>
  </si>
  <si>
    <t>FPI</t>
  </si>
  <si>
    <t>HUF</t>
  </si>
  <si>
    <t>Mutual Fund</t>
  </si>
  <si>
    <t>NRI</t>
  </si>
  <si>
    <t>Resident</t>
  </si>
  <si>
    <t>Trust</t>
  </si>
  <si>
    <t>Type of Client</t>
  </si>
  <si>
    <t>Month</t>
  </si>
  <si>
    <t>Number
of Client
Accounts Active*</t>
  </si>
  <si>
    <t>Others**</t>
  </si>
  <si>
    <t>*Includes accounts which are suspended</t>
  </si>
  <si>
    <t xml:space="preserve"> **Others includes AIF, IEPF, QIB, &amp; QFI</t>
  </si>
  <si>
    <t>BO Aggregate as on April 30, 2023</t>
  </si>
  <si>
    <t>Demat Value (in ₹ crore) - Type of Security - Equity</t>
  </si>
  <si>
    <t>Demat Value (in ₹ crore) - Type of Security - Debt</t>
  </si>
  <si>
    <t>Demat Value (in ₹ crore) - Type of Security - Funds</t>
  </si>
  <si>
    <t>Demat Value (in ₹ crore) - Type of Security -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</si>
</sst>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1" fontId="0" fillId="0" borderId="1" xfId="0" applyNumberFormat="1" applyBorder="1"/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J3" sqref="J3"/>
    </sheetView>
  </sheetViews>
  <sheetFormatPr defaultRowHeight="15" x14ac:dyDescent="0.25"/>
  <cols>
    <col min="2" max="2" width="15.28515625" customWidth="1"/>
    <col min="3" max="3" width="9.5703125" customWidth="1"/>
    <col min="4" max="4" width="8.85546875" customWidth="1"/>
    <col min="5" max="5" width="11.85546875" customWidth="1"/>
    <col min="6" max="6" width="11.42578125" customWidth="1"/>
    <col min="7" max="8" width="9.85546875" customWidth="1"/>
  </cols>
  <sheetData>
    <row r="1" spans="1:8" x14ac:dyDescent="0.25">
      <c r="A1" s="1"/>
      <c r="B1" s="6" t="s">
        <v>19</v>
      </c>
      <c r="C1" s="6"/>
      <c r="D1" s="6"/>
      <c r="E1" s="6"/>
      <c r="F1" s="6"/>
      <c r="G1" s="6"/>
      <c r="H1" s="6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s="3" customFormat="1" ht="90" x14ac:dyDescent="0.25">
      <c r="A3" s="7" t="s">
        <v>14</v>
      </c>
      <c r="B3" s="7" t="s">
        <v>13</v>
      </c>
      <c r="C3" s="8" t="s">
        <v>0</v>
      </c>
      <c r="D3" s="8" t="s">
        <v>15</v>
      </c>
      <c r="E3" s="8" t="s">
        <v>20</v>
      </c>
      <c r="F3" s="8" t="s">
        <v>21</v>
      </c>
      <c r="G3" s="8" t="s">
        <v>22</v>
      </c>
      <c r="H3" s="8" t="s">
        <v>23</v>
      </c>
    </row>
    <row r="4" spans="1:8" x14ac:dyDescent="0.25">
      <c r="A4" s="5">
        <v>45017</v>
      </c>
      <c r="B4" s="1" t="s">
        <v>1</v>
      </c>
      <c r="C4" s="1">
        <v>4846</v>
      </c>
      <c r="D4" s="4">
        <v>4846</v>
      </c>
      <c r="E4" s="2">
        <v>371899.03293157398</v>
      </c>
      <c r="F4" s="2">
        <v>620611.3151829089</v>
      </c>
      <c r="G4" s="2">
        <v>5598.3319990193831</v>
      </c>
      <c r="H4" s="2">
        <v>192270.46331218298</v>
      </c>
    </row>
    <row r="5" spans="1:8" x14ac:dyDescent="0.25">
      <c r="A5" s="5">
        <v>45017</v>
      </c>
      <c r="B5" s="1" t="s">
        <v>2</v>
      </c>
      <c r="C5" s="1">
        <f>119579+1376</f>
        <v>120955</v>
      </c>
      <c r="D5" s="4">
        <f>119579+1376</f>
        <v>120955</v>
      </c>
      <c r="E5" s="2">
        <v>11552089.328909628</v>
      </c>
      <c r="F5" s="2">
        <v>1298843.1044878401</v>
      </c>
      <c r="G5" s="2">
        <v>442143.41938421095</v>
      </c>
      <c r="H5" s="2">
        <v>99377.308641663403</v>
      </c>
    </row>
    <row r="6" spans="1:8" x14ac:dyDescent="0.25">
      <c r="A6" s="5">
        <v>45017</v>
      </c>
      <c r="B6" s="1" t="s">
        <v>3</v>
      </c>
      <c r="C6" s="1">
        <f>4170+57+32</f>
        <v>4259</v>
      </c>
      <c r="D6" s="4">
        <f>4170+57+32</f>
        <v>4259</v>
      </c>
      <c r="E6" s="2">
        <v>2694.9411671319999</v>
      </c>
      <c r="F6" s="2">
        <v>9.2311761640000007</v>
      </c>
      <c r="G6" s="2">
        <v>20.291805172300997</v>
      </c>
      <c r="H6" s="2">
        <v>3.358564817</v>
      </c>
    </row>
    <row r="7" spans="1:8" x14ac:dyDescent="0.25">
      <c r="A7" s="5">
        <v>45017</v>
      </c>
      <c r="B7" s="1" t="s">
        <v>4</v>
      </c>
      <c r="C7" s="1">
        <v>117</v>
      </c>
      <c r="D7" s="4">
        <v>117</v>
      </c>
      <c r="E7" s="2">
        <v>4420.1171232939996</v>
      </c>
      <c r="F7" s="2">
        <v>19891.744356071998</v>
      </c>
      <c r="G7" s="2">
        <v>69.8429486</v>
      </c>
      <c r="H7" s="2">
        <v>584.33675432999996</v>
      </c>
    </row>
    <row r="8" spans="1:8" x14ac:dyDescent="0.25">
      <c r="A8" s="5">
        <v>45017</v>
      </c>
      <c r="B8" s="1" t="s">
        <v>5</v>
      </c>
      <c r="C8" s="1">
        <v>339</v>
      </c>
      <c r="D8" s="4">
        <v>339</v>
      </c>
      <c r="E8" s="2">
        <v>3866.7288932779998</v>
      </c>
      <c r="F8" s="2">
        <v>118.82208092</v>
      </c>
      <c r="G8" s="2">
        <v>2.1923999999999999E-2</v>
      </c>
      <c r="H8" s="2">
        <v>0</v>
      </c>
    </row>
    <row r="9" spans="1:8" x14ac:dyDescent="0.25">
      <c r="A9" s="5">
        <v>45017</v>
      </c>
      <c r="B9" s="1" t="s">
        <v>6</v>
      </c>
      <c r="C9" s="1">
        <v>1186</v>
      </c>
      <c r="D9" s="4">
        <v>1186</v>
      </c>
      <c r="E9" s="2">
        <v>1842.229430742</v>
      </c>
      <c r="F9" s="2">
        <v>2.5099197520000001</v>
      </c>
      <c r="G9" s="2">
        <v>0.175791634763</v>
      </c>
      <c r="H9" s="2">
        <v>0.29726697000000002</v>
      </c>
    </row>
    <row r="10" spans="1:8" x14ac:dyDescent="0.25">
      <c r="A10" s="5">
        <v>45017</v>
      </c>
      <c r="B10" s="1" t="s">
        <v>7</v>
      </c>
      <c r="C10" s="1">
        <v>11716</v>
      </c>
      <c r="D10" s="4">
        <v>11716</v>
      </c>
      <c r="E10" s="2">
        <v>4665115.0647179568</v>
      </c>
      <c r="F10" s="2">
        <v>234020.702648559</v>
      </c>
      <c r="G10" s="2">
        <v>32161.062014515006</v>
      </c>
      <c r="H10" s="2">
        <v>24059.245771963302</v>
      </c>
    </row>
    <row r="11" spans="1:8" x14ac:dyDescent="0.25">
      <c r="A11" s="5">
        <v>45017</v>
      </c>
      <c r="B11" s="1" t="s">
        <v>8</v>
      </c>
      <c r="C11" s="1">
        <v>210706</v>
      </c>
      <c r="D11" s="4">
        <v>210706</v>
      </c>
      <c r="E11" s="2">
        <v>82366.244630050991</v>
      </c>
      <c r="F11" s="2">
        <v>4150.3656509140001</v>
      </c>
      <c r="G11" s="2">
        <v>1305.9394746898299</v>
      </c>
      <c r="H11" s="2">
        <v>588.70256746000007</v>
      </c>
    </row>
    <row r="12" spans="1:8" x14ac:dyDescent="0.25">
      <c r="A12" s="5">
        <v>45017</v>
      </c>
      <c r="B12" s="1" t="s">
        <v>9</v>
      </c>
      <c r="C12" s="1">
        <v>2913</v>
      </c>
      <c r="D12" s="4">
        <v>2913</v>
      </c>
      <c r="E12" s="2">
        <v>2193192.1338613201</v>
      </c>
      <c r="F12" s="2">
        <v>1074235.6183563881</v>
      </c>
      <c r="G12" s="2">
        <v>52798.849609058387</v>
      </c>
      <c r="H12" s="2">
        <v>5440.3847487054991</v>
      </c>
    </row>
    <row r="13" spans="1:8" x14ac:dyDescent="0.25">
      <c r="A13" s="5">
        <v>45017</v>
      </c>
      <c r="B13" s="1" t="s">
        <v>10</v>
      </c>
      <c r="C13" s="1">
        <v>427773</v>
      </c>
      <c r="D13" s="4">
        <v>427773</v>
      </c>
      <c r="E13" s="2">
        <v>279245.71280868299</v>
      </c>
      <c r="F13" s="2">
        <v>2304.317142592</v>
      </c>
      <c r="G13" s="2">
        <v>2959.5664344236397</v>
      </c>
      <c r="H13" s="2">
        <v>191.790948507</v>
      </c>
    </row>
    <row r="14" spans="1:8" x14ac:dyDescent="0.25">
      <c r="A14" s="5">
        <v>45017</v>
      </c>
      <c r="B14" s="1" t="s">
        <v>16</v>
      </c>
      <c r="C14" s="1">
        <f>1195+1+2+0+783</f>
        <v>1981</v>
      </c>
      <c r="D14" s="4">
        <f>1195+1+2+0+783</f>
        <v>1981</v>
      </c>
      <c r="E14" s="2">
        <v>1983251.0221050235</v>
      </c>
      <c r="F14" s="2">
        <v>1234568.7739369192</v>
      </c>
      <c r="G14" s="2">
        <v>62662.273745911967</v>
      </c>
      <c r="H14" s="2">
        <v>23902.839787448</v>
      </c>
    </row>
    <row r="15" spans="1:8" x14ac:dyDescent="0.25">
      <c r="A15" s="5">
        <v>45017</v>
      </c>
      <c r="B15" s="1" t="s">
        <v>11</v>
      </c>
      <c r="C15" s="1">
        <v>30892105</v>
      </c>
      <c r="D15" s="4">
        <v>30892105</v>
      </c>
      <c r="E15" s="2">
        <v>3964608.2343568038</v>
      </c>
      <c r="F15" s="2">
        <v>126536.34271437999</v>
      </c>
      <c r="G15" s="2">
        <v>56670.612748996697</v>
      </c>
      <c r="H15" s="2">
        <v>20708.312931239001</v>
      </c>
    </row>
    <row r="16" spans="1:8" x14ac:dyDescent="0.25">
      <c r="A16" s="5">
        <v>45017</v>
      </c>
      <c r="B16" s="1" t="s">
        <v>12</v>
      </c>
      <c r="C16" s="1">
        <v>6745</v>
      </c>
      <c r="D16" s="4">
        <v>6745</v>
      </c>
      <c r="E16" s="2">
        <v>180648.39092630299</v>
      </c>
      <c r="F16" s="2">
        <v>374055.92722239799</v>
      </c>
      <c r="G16" s="2">
        <v>39653.511160412447</v>
      </c>
      <c r="H16" s="2">
        <v>14000.964927383</v>
      </c>
    </row>
    <row r="18" spans="1:1" x14ac:dyDescent="0.25">
      <c r="A18" t="s">
        <v>17</v>
      </c>
    </row>
    <row r="19" spans="1:1" x14ac:dyDescent="0.25">
      <c r="A19" t="s">
        <v>18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Aggregate-April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Anjana Telang</dc:creator>
  <cp:lastModifiedBy>Amruta Vichare</cp:lastModifiedBy>
  <dcterms:created xsi:type="dcterms:W3CDTF">2023-04-03T09:57:47Z</dcterms:created>
  <dcterms:modified xsi:type="dcterms:W3CDTF">2023-05-16T06:31:23Z</dcterms:modified>
</cp:coreProperties>
</file>